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e.zilinskas\Desktop\"/>
    </mc:Choice>
  </mc:AlternateContent>
  <xr:revisionPtr revIDLastSave="0" documentId="8_{17E6EED0-675B-43C3-960B-080E11FA086F}" xr6:coauthVersionLast="47" xr6:coauthVersionMax="47" xr10:uidLastSave="{00000000-0000-0000-0000-000000000000}"/>
  <bookViews>
    <workbookView xWindow="-120" yWindow="-120" windowWidth="29040" windowHeight="15840" activeTab="1" xr2:uid="{FE85AF03-9873-47A6-A13F-0046A9B2EBA3}"/>
  </bookViews>
  <sheets>
    <sheet name="1 priedas" sheetId="1" r:id="rId1"/>
    <sheet name="2 priedas" sheetId="2" r:id="rId2"/>
  </sheets>
  <definedNames>
    <definedName name="_xlnm._FilterDatabase" localSheetId="0" hidden="1">'1 priedas'!$A$2:$V$3</definedName>
    <definedName name="_xlnm._FilterDatabase" localSheetId="1" hidden="1">'2 priedas'!$A$2:$V$86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86" i="2" l="1"/>
  <c r="H40" i="2"/>
  <c r="H69" i="2"/>
  <c r="H18" i="2"/>
  <c r="H22" i="2"/>
  <c r="H37" i="2"/>
  <c r="H3" i="2"/>
  <c r="H7" i="2"/>
  <c r="H15" i="2"/>
  <c r="H11" i="2"/>
  <c r="H34" i="2"/>
  <c r="H28" i="2"/>
  <c r="H74" i="2"/>
  <c r="H41" i="2"/>
  <c r="H23" i="2"/>
  <c r="H63" i="2"/>
  <c r="H19" i="2"/>
  <c r="H42" i="2"/>
  <c r="H62" i="2"/>
  <c r="H68" i="2"/>
  <c r="H29" i="2"/>
  <c r="H12" i="2"/>
  <c r="H13" i="2"/>
  <c r="H75" i="2"/>
  <c r="H46" i="2"/>
  <c r="H76" i="2"/>
  <c r="H53" i="2"/>
  <c r="H49" i="2"/>
  <c r="H77" i="2"/>
  <c r="H35" i="2"/>
  <c r="H5" i="2"/>
  <c r="H78" i="2"/>
  <c r="H30" i="2"/>
  <c r="H31" i="2"/>
  <c r="H20" i="2"/>
  <c r="H79" i="2"/>
  <c r="H80" i="2"/>
  <c r="H36" i="2"/>
  <c r="H54" i="2"/>
  <c r="H24" i="2"/>
  <c r="H21" i="2"/>
  <c r="H59" i="2"/>
  <c r="H56" i="2"/>
  <c r="H25" i="2"/>
  <c r="H14" i="2"/>
  <c r="H9" i="2"/>
  <c r="H43" i="2"/>
  <c r="H60" i="2"/>
  <c r="H57" i="2"/>
  <c r="H61" i="2"/>
  <c r="H10" i="2"/>
  <c r="H32" i="2"/>
  <c r="H70" i="2"/>
  <c r="H81" i="2"/>
  <c r="H65" i="2"/>
  <c r="H17" i="2"/>
  <c r="H58" i="2"/>
  <c r="H82" i="2"/>
  <c r="H33" i="2"/>
  <c r="H52" i="2"/>
  <c r="H71" i="2"/>
  <c r="H83" i="2"/>
  <c r="H26" i="2"/>
  <c r="H4" i="2"/>
  <c r="H38" i="2"/>
  <c r="H84" i="2"/>
  <c r="H85" i="2"/>
  <c r="H64" i="2"/>
  <c r="H27" i="2"/>
  <c r="H47" i="2"/>
  <c r="H51" i="2"/>
  <c r="H55" i="2"/>
  <c r="H44" i="2"/>
  <c r="H39" i="2"/>
  <c r="H48" i="2"/>
  <c r="H72" i="2"/>
  <c r="H66" i="2"/>
  <c r="H45" i="2"/>
  <c r="H67" i="2"/>
  <c r="H50" i="2"/>
  <c r="H8" i="2"/>
  <c r="H73" i="2"/>
</calcChain>
</file>

<file path=xl/sharedStrings.xml><?xml version="1.0" encoding="utf-8"?>
<sst xmlns="http://schemas.openxmlformats.org/spreadsheetml/2006/main" count="971" uniqueCount="460">
  <si>
    <t>Sporto projekto veiklos sritis</t>
  </si>
  <si>
    <t>Projekto pavadinimas</t>
  </si>
  <si>
    <t>Projekto įgyvendinimo pradžia</t>
  </si>
  <si>
    <t>Projekto įgyvendinimo pabaiga</t>
  </si>
  <si>
    <t>Bendra projekto trukmė (mėn.)</t>
  </si>
  <si>
    <t>Turinio vertinimo balas</t>
  </si>
  <si>
    <t>Planuojama surinkti suma iš dalyvių (€)</t>
  </si>
  <si>
    <t>Nuosavos ar kitų šaltinių lėšos (€)</t>
  </si>
  <si>
    <t>Konsoliduojančio vertintojo siūloma projekto suma (€)</t>
  </si>
  <si>
    <t>Taip</t>
  </si>
  <si>
    <t>Ne</t>
  </si>
  <si>
    <t>Netinkama</t>
  </si>
  <si>
    <t>Paraiškos turinio vertinimo išvada</t>
  </si>
  <si>
    <t>Konsoliduojančio vertintojo siūloma finansuoti suma iš Sporto rėmimo fondo (€)</t>
  </si>
  <si>
    <t>Pastaba</t>
  </si>
  <si>
    <t>Paraiškos Nr.</t>
  </si>
  <si>
    <t>Projekto veiklos sritis (eksperto išvada)</t>
  </si>
  <si>
    <t xml:space="preserve">Ar projektas skatina neįgaliųjų sporto plėtrą? </t>
  </si>
  <si>
    <t>Sporto projekto santrauka</t>
  </si>
  <si>
    <t xml:space="preserve">Pareiškėjo pavadinimas </t>
  </si>
  <si>
    <t>Eil. Nr.</t>
  </si>
  <si>
    <t>Juridinio asmens kodas</t>
  </si>
  <si>
    <t>2023-06-30</t>
  </si>
  <si>
    <t>Fizinio aktyvumo veiklos, skatinančios fizinio aktyvumo plėtrą</t>
  </si>
  <si>
    <t>2023-11-30</t>
  </si>
  <si>
    <t>SRF-SRO-2022-1-0399</t>
  </si>
  <si>
    <t>Sporto renginių organizavimas</t>
  </si>
  <si>
    <t>Sveikam kūne - sveika siela.</t>
  </si>
  <si>
    <t>2022-07-01</t>
  </si>
  <si>
    <t>VšĮ Kėdainių neįgaliųjų reabilitacijos ir sporto klubas</t>
  </si>
  <si>
    <t>Paraiška nesurinko minimalaus pereinamojo balo pagal  specialiuosius vertinimo kriterijus.</t>
  </si>
  <si>
    <t>VŠĮ Kėdainių neįgaliųjų reabilitacijos ir sporto klubas savo veiklą vykdo jau septynerius metus. Klubo veikloje dalyvauja 30 negalią turinčių žmonių, didžioji dauguma-60 ir vyresni. Klubo veiklos- smiginis, bočia, stalo tenisas, šaškės, šachmatai ir šiaurieitškas ėjimas. 2017m. klubas dalyvavo Neįgaliųjų socialinės integracijos per kūno kultūra ir sportą projekte. Projektu siekiama pritraukti kuo daugiau narių į klubo veiklas , dalyvauti kuo daugiau klubo veiklose ir sportinėse varžybose. Tikslinė auditorija- ne tik vyresnio amžiaus žmonės, bet ir jaunesnio amžiaus neįgalūs žmonės, kurie rinktųsi į treniruotes,dalyvautų varžybose, spartakiadose ir siektų kuo aukštesnių sportinių rezultatų. VŠĮ Kėdainių neįgaliųjų reabilitacijos ir sporto klubas kartu su VŠĮ "Gyvenimo namai sutrikusio intelekto asmenims" dalyvaus projekte "Sveikam kūne - sveika siela". Klubo nariai moka mėnesinį mokestį , kuris vėliau naudojamas išvykoms į varžybas, inventoriaus įsigijimui. Lietuvos respublikos gyventojai taip pat gali skirti savo 1.2 proc. savo metinių pajamų mokesčio dalį.</t>
  </si>
  <si>
    <t>SRF-SRO-2022-1-0217</t>
  </si>
  <si>
    <t>SRF-SRO-2022-1-0226</t>
  </si>
  <si>
    <t>SRF-SRO-2022-1-0524</t>
  </si>
  <si>
    <t>SRF-SRO-2022-1-0889</t>
  </si>
  <si>
    <t>SRF-SRO-2022-1-0882</t>
  </si>
  <si>
    <t>SRF-SRO-2022-1-0134</t>
  </si>
  <si>
    <t>SRF-SRO-2022-1-0721</t>
  </si>
  <si>
    <t>SRF-SRO-2022-1-0194</t>
  </si>
  <si>
    <t>SRF-SRO-2022-1-0445</t>
  </si>
  <si>
    <t>SRF-SRO-2022-1-0390</t>
  </si>
  <si>
    <t>SRF-SRO-2022-1-0116</t>
  </si>
  <si>
    <t>SRF-SRO-2022-1-0472</t>
  </si>
  <si>
    <t>SRF-SRO-2022-1-0184</t>
  </si>
  <si>
    <t>SRF-SRO-2022-1-0063</t>
  </si>
  <si>
    <t>SRF-SRO-2022-1-0533</t>
  </si>
  <si>
    <t>SRF-SRO-2022-1-0398</t>
  </si>
  <si>
    <t>SRF-SRO-2022-1-0110</t>
  </si>
  <si>
    <t>SRF-SRO-2022-1-0034</t>
  </si>
  <si>
    <t>SRF-SRO-2022-1-0360</t>
  </si>
  <si>
    <t>SRF-SRO-2022-1-0799</t>
  </si>
  <si>
    <t>SRF-SRO-2022-1-0086</t>
  </si>
  <si>
    <t>SRF-SRO-2022-1-0026</t>
  </si>
  <si>
    <t>SRF-SRO-2022-1-0297</t>
  </si>
  <si>
    <t>SRF-SRO-2022-1-0449</t>
  </si>
  <si>
    <t>SRF-SRO-2022-1-0562</t>
  </si>
  <si>
    <t>SRF-SRO-2022-1-0722</t>
  </si>
  <si>
    <t>SRF-SRO-2022-1-0041</t>
  </si>
  <si>
    <t>SRF-SRO-2022-1-0201</t>
  </si>
  <si>
    <t>SRF-SRO-2022-1-0074</t>
  </si>
  <si>
    <t>SRF-SRO-2022-1-0507</t>
  </si>
  <si>
    <t>SRF-SRO-2022-1-0244</t>
  </si>
  <si>
    <t>SRF-SRO-2022-1-0049</t>
  </si>
  <si>
    <t>SRF-SRO-2022-1-0670</t>
  </si>
  <si>
    <t>SRF-SRO-2022-1-0105</t>
  </si>
  <si>
    <t>SRF-SRO-2022-1-0315</t>
  </si>
  <si>
    <t>SRF-SRO-2022-1-0196</t>
  </si>
  <si>
    <t>SRF-SRO-2022-1-0658</t>
  </si>
  <si>
    <t>SRF-SRO-2022-1-0084</t>
  </si>
  <si>
    <t>SRF-SRO-2022-1-0248</t>
  </si>
  <si>
    <t>SRF-SRO-2022-1-0276</t>
  </si>
  <si>
    <t>SRF-SRO-2022-1-0328</t>
  </si>
  <si>
    <t>SRF-SRO-2022-1-0103</t>
  </si>
  <si>
    <t>SRF-SRO-2022-1-0135</t>
  </si>
  <si>
    <t>SRF-SRO-2022-1-0337</t>
  </si>
  <si>
    <t>SRF-SRO-2022-1-0856</t>
  </si>
  <si>
    <t>SRF-SRO-2022-1-0159</t>
  </si>
  <si>
    <t>SRF-SRO-2022-1-0532</t>
  </si>
  <si>
    <t>SRF-SRO-2022-1-0970</t>
  </si>
  <si>
    <t>SRF-SRO-2022-1-0689</t>
  </si>
  <si>
    <t>SRF-SRO-2022-1-0854</t>
  </si>
  <si>
    <t>SRF-SRO-2022-1-0388</t>
  </si>
  <si>
    <t>SRF-SRO-2022-1-0805</t>
  </si>
  <si>
    <t>SRF-SRO-2022-1-0604</t>
  </si>
  <si>
    <t>SRF-SRO-2022-1-0305</t>
  </si>
  <si>
    <t>SRF-SRO-2022-1-0873</t>
  </si>
  <si>
    <t>SRF-SRO-2022-1-0641</t>
  </si>
  <si>
    <t>SRF-SRO-2022-1-0430</t>
  </si>
  <si>
    <t>SRF-SRO-2022-1-0534</t>
  </si>
  <si>
    <t>SRF-SRO-2022-1-0215</t>
  </si>
  <si>
    <t>SRF-SRO-2022-1-0880</t>
  </si>
  <si>
    <t>SRF-SRO-2022-1-0253</t>
  </si>
  <si>
    <t>SRF-SRO-2022-1-0589</t>
  </si>
  <si>
    <t>SRF-SRO-2022-1-0347</t>
  </si>
  <si>
    <t>SRF-SRO-2022-1-0473</t>
  </si>
  <si>
    <t>SRF-SRO-2022-1-0481</t>
  </si>
  <si>
    <t>SRF-SRO-2022-1-0892</t>
  </si>
  <si>
    <t>SRF-SRO-2022-1-0580</t>
  </si>
  <si>
    <t>SRF-SRO-2022-1-0651</t>
  </si>
  <si>
    <t>SRF-SRO-2022-1-0783</t>
  </si>
  <si>
    <t>SRF-SRO-2022-1-0724</t>
  </si>
  <si>
    <t>SRF-SRO-2022-1-0752</t>
  </si>
  <si>
    <t>SRF-SRO-2022-1-0798</t>
  </si>
  <si>
    <t>SRF-SRO-2022-1-0953</t>
  </si>
  <si>
    <t>SRF-SRO-2022-1-0971</t>
  </si>
  <si>
    <t>SRF-SRO-2022-1-0682</t>
  </si>
  <si>
    <t>SRF-SRO-2022-1-0855</t>
  </si>
  <si>
    <t>SRF-SRO-2022-1-0794</t>
  </si>
  <si>
    <t>SRF-SRO-2022-1-1006</t>
  </si>
  <si>
    <t>SRF-SRO-2022-1-0894</t>
  </si>
  <si>
    <t>SRF-SRO-2022-1-0995</t>
  </si>
  <si>
    <t>SRF-SRO-2022-1-0919</t>
  </si>
  <si>
    <t>SRF-SRO-2022-1-0927</t>
  </si>
  <si>
    <t>SRF-SRO-2022-1-0984</t>
  </si>
  <si>
    <t>SRF-SRO-2022-1-1002</t>
  </si>
  <si>
    <t>Sporto inventoriaus ir įrangos įsigijimas</t>
  </si>
  <si>
    <t>LIETUVAI IR VILNIUI ATMINTINŲ DATŲ PAMINĖJIMAS SPORTO AIKŠTYNUOSE IR BĖGIMO TAKELIUOSE</t>
  </si>
  <si>
    <t>"Šeimų laisvalaikio lygos"</t>
  </si>
  <si>
    <t>Dviračiais aplink Baltijos jūrą (Cycling around the Baltic sea 2022)</t>
  </si>
  <si>
    <t>Šaudymo iš lanko varžybų organizavimas Druskininkų savivaldybėje</t>
  </si>
  <si>
    <t>Lygios galimybės visiems</t>
  </si>
  <si>
    <t>„Mankštiada“</t>
  </si>
  <si>
    <t>Moterų teniso sporto stovykla</t>
  </si>
  <si>
    <t>Šeimų orientavimosi varžybos Kalniškės miške</t>
  </si>
  <si>
    <t>Sveikatingumo savaitgaliai Krivasalyje</t>
  </si>
  <si>
    <t>Gyventojų fizinio aktyvumo skatinimas plėtojant sportines veiklas</t>
  </si>
  <si>
    <t>Sporto startas</t>
  </si>
  <si>
    <t>Lietuvos diskgolfo moterų festivalis</t>
  </si>
  <si>
    <t>Aukštaitijos stalo teniso mėgėjų lygos varžybos</t>
  </si>
  <si>
    <t>Europos Ju-Jujitsu Bušido čempionatas</t>
  </si>
  <si>
    <t>Ateities čempionai</t>
  </si>
  <si>
    <t>XXX Tarptautinių sportinio ėjimo varžybų Drusknininkai 2022 organizavimas</t>
  </si>
  <si>
    <t>Tenisas, sveika gyvensena Biržų rajone.</t>
  </si>
  <si>
    <t>LTU Trail running cup (Liet. Lietuvos bėgimo bekele turnyras)</t>
  </si>
  <si>
    <t>White Bridge Games 2022 - ekstremalaus sporto varžybos</t>
  </si>
  <si>
    <t>Fizinių veiklų aktyvinimas Vakarų Lietuvoje</t>
  </si>
  <si>
    <t>Pavyzdingų būsimų vairuotojų udgymas</t>
  </si>
  <si>
    <t>Plaukimo renginių organizavimas</t>
  </si>
  <si>
    <t>Paplūdimio tinklinio lyga - PTL</t>
  </si>
  <si>
    <t>Įsijunk - ,,Baltrex" kviečia!</t>
  </si>
  <si>
    <t>Tarptautiniai ledo ritulio turnyrai "3x3" ir "Tarptautinis Džentelmenų klubo turnyras taurei laimėti"</t>
  </si>
  <si>
    <t>Dviračių kroso varžybos "VELO CX" (5 etapai)</t>
  </si>
  <si>
    <t>Kovos menų festivalis</t>
  </si>
  <si>
    <t>Katamaranų buriavimo sporto ir aktyvaus poilsio plėtra organizuojant buriavimo mokymus, regatas bei vasaros mokomąsias stovyklas.</t>
  </si>
  <si>
    <t>BALTIJOS ŠALIŲ VIRVĖS TRAUKIMO TAURĖS FESTIVALIS "BALTIJOS TAURĖ 22" SKIRTAS PAMINĖTI LIETUVOS VIRVĖS TRAUKIMO FEDERACIJOS 20 METŲ ĮKŪRIMO JUBILIEJŲ</t>
  </si>
  <si>
    <t>MTB Karma</t>
  </si>
  <si>
    <t>Mažųjų plaukimo lyga</t>
  </si>
  <si>
    <t>Vaikų ir jaunimo motosporto stovyklos</t>
  </si>
  <si>
    <t>Arčiau krepšinio žvaigždės</t>
  </si>
  <si>
    <t>Sporto renginys "Vaikų atletika“</t>
  </si>
  <si>
    <t>"Samurajaus kelias - Shodan iššūkis"</t>
  </si>
  <si>
    <t>Vasaros karate dienos stovykla</t>
  </si>
  <si>
    <t>Naktinis tinklinis 2022</t>
  </si>
  <si>
    <t>Kalvarijos krepšinio pirmenybės</t>
  </si>
  <si>
    <t>Europos K-1 čempionatas 2022</t>
  </si>
  <si>
    <t>"Regionuose sportas - visiems"</t>
  </si>
  <si>
    <t>,,Stipriausia vienybės tauta"</t>
  </si>
  <si>
    <t>Vandenlenčių sporto renginio organizavimas šaltuoju metų laiku uždarose patalpose (baseine)</t>
  </si>
  <si>
    <t>Vilkės Challenge</t>
  </si>
  <si>
    <t>Jėgos aitvarų, aukštų šuolių varžybos</t>
  </si>
  <si>
    <t>"Lithuanian grand cup"</t>
  </si>
  <si>
    <t>Sporto renginių organizavimas vaikams ir jaunimui, siekiant populiarinti įvairias fizinio aktyvumo formas</t>
  </si>
  <si>
    <t>GALIU GALI GALIM</t>
  </si>
  <si>
    <t>Bėgimas visus metus!</t>
  </si>
  <si>
    <t>Atrask mėgstamiausią sporto šaką</t>
  </si>
  <si>
    <t>Volley-Grill.lt - aktyvaus poilsio vieta</t>
  </si>
  <si>
    <t>Sporto ir laisvalaikio festivalis "Sveika, Neringa!"</t>
  </si>
  <si>
    <t>Bėgimo bekele populiarinimas ir Miško trasa bei Xtrasa renginių organizavimas</t>
  </si>
  <si>
    <t>Lietuvos padelio tarpklubinis čempionatas</t>
  </si>
  <si>
    <t>Sporto renginiai aktyviems</t>
  </si>
  <si>
    <t>Tarptautiniai vaikų ledo ritulio turnyrai „Kasparaičio taurė“</t>
  </si>
  <si>
    <t>Aktyvus jaunimas su karate sportu</t>
  </si>
  <si>
    <t>Kiekvienas Kelmės rajono gyventojas - Lietuvos krepšinio šimtmečio dalyvis</t>
  </si>
  <si>
    <t>Muaythai visiems - sportuok Muaythai 2022!</t>
  </si>
  <si>
    <t>Kauno apskrities vaikų sporto ir edukacinės žaidynės</t>
  </si>
  <si>
    <t>Team Select</t>
  </si>
  <si>
    <t>Sporto žaidynės “Menų pašaukti”</t>
  </si>
  <si>
    <t>Pozityvus gerų emocijų, įspūdžių, sveikatos ir laimės virusas „Eime KARTU į nuotykius“</t>
  </si>
  <si>
    <t>Renginys "Krepšinio naktis 2022"</t>
  </si>
  <si>
    <t>Merginų ledo ritulio festivaliai</t>
  </si>
  <si>
    <t>Ritinio varžybų organizavimas</t>
  </si>
  <si>
    <t>Sportai du, judėk ir tu</t>
  </si>
  <si>
    <t>Sveikatinimo stovykla</t>
  </si>
  <si>
    <t>Kiokušin karatė varžybų organizavimas ir vykdymas</t>
  </si>
  <si>
    <t>Tarptautinių varžybų „Žalgiris Grand Prix” organizavimas.</t>
  </si>
  <si>
    <t>"Sportas gyvenimo ritmu"</t>
  </si>
  <si>
    <t>Žolės riedulio sporto fiesta</t>
  </si>
  <si>
    <t>Raketės draugai</t>
  </si>
  <si>
    <t>Daugiau bendrumo MTB dviračių maratonų taurėje</t>
  </si>
  <si>
    <t>Sporto turnyrų organizavimas Kauno mieste</t>
  </si>
  <si>
    <t>Gerosios žvaigždės bėgimas – padovanok senjorams Kalėdas</t>
  </si>
  <si>
    <t>Pramoginis naktinis šviesų bėgimas “Electric Run” ir aktyvumo iššūkis „Įsikrauk“</t>
  </si>
  <si>
    <t>Teigiamų nuostatų diegimas į jaunimo (iki 18 m.) gyvenimo būdą per žirgų sporto veiklų organizavimą</t>
  </si>
  <si>
    <t>Orientavimosi sporto plėtra Vakarų Lietuvoje</t>
  </si>
  <si>
    <t>Tarptautinės karšto oro balionų varžybos 2022 ir 2023 m.</t>
  </si>
  <si>
    <t>Hapkido fizinio aktyvumo ir savigynos stovyklos visiems</t>
  </si>
  <si>
    <t>Ateitis Young Talents futbolo turnyras</t>
  </si>
  <si>
    <t>šeimų ir draugų estafečių plaukimo varžybos</t>
  </si>
  <si>
    <t>Sveika, Neringa!</t>
  </si>
  <si>
    <t>Lietuvos grindų riedulio U16 (merginų ir vaikinų) čempionatus</t>
  </si>
  <si>
    <t>2024-11-01</t>
  </si>
  <si>
    <t>2022-04-01</t>
  </si>
  <si>
    <t>2022-11-01</t>
  </si>
  <si>
    <t>2022-09-01</t>
  </si>
  <si>
    <t>2022-11-30</t>
  </si>
  <si>
    <t>2024-07-01</t>
  </si>
  <si>
    <t>2023-07-31</t>
  </si>
  <si>
    <t>2022-06-01</t>
  </si>
  <si>
    <t>2022-04-25</t>
  </si>
  <si>
    <t>2022-05-31</t>
  </si>
  <si>
    <t>2022-08-01</t>
  </si>
  <si>
    <t>2024-06-01</t>
  </si>
  <si>
    <t>2022-07-04</t>
  </si>
  <si>
    <t>2023-09-30</t>
  </si>
  <si>
    <t>2022-10-15</t>
  </si>
  <si>
    <t>2025-05-31</t>
  </si>
  <si>
    <t>2022-09-30</t>
  </si>
  <si>
    <t>2024-12-31</t>
  </si>
  <si>
    <t>2022-05-01</t>
  </si>
  <si>
    <t>2022-10-31</t>
  </si>
  <si>
    <t>2022-03-01</t>
  </si>
  <si>
    <t>2023-01-31</t>
  </si>
  <si>
    <t>2023-06-09</t>
  </si>
  <si>
    <t>2023-03-31</t>
  </si>
  <si>
    <t>2023-12-31</t>
  </si>
  <si>
    <t>2022-01-01</t>
  </si>
  <si>
    <t>2023-06-10</t>
  </si>
  <si>
    <t>2025-05-22</t>
  </si>
  <si>
    <t>2022-07-02</t>
  </si>
  <si>
    <t>2025-12-31</t>
  </si>
  <si>
    <t>2022-06-20</t>
  </si>
  <si>
    <t>2022-06-24</t>
  </si>
  <si>
    <t>2022-02-01</t>
  </si>
  <si>
    <t>2022-12-15</t>
  </si>
  <si>
    <t>2024-09-30</t>
  </si>
  <si>
    <t>2023-07-30</t>
  </si>
  <si>
    <t>2023-10-01</t>
  </si>
  <si>
    <t>2023-05-01</t>
  </si>
  <si>
    <t>2024-08-30</t>
  </si>
  <si>
    <t>2022-05-23</t>
  </si>
  <si>
    <t>2022-08-22</t>
  </si>
  <si>
    <t>2023-04-01</t>
  </si>
  <si>
    <t>2022-10-01</t>
  </si>
  <si>
    <t>2023-03-01</t>
  </si>
  <si>
    <t>2024-05-31</t>
  </si>
  <si>
    <t>2025-07-31</t>
  </si>
  <si>
    <t>2023-08-31</t>
  </si>
  <si>
    <t>2022-08-31</t>
  </si>
  <si>
    <t>2025-09-30</t>
  </si>
  <si>
    <t>2022-09-19</t>
  </si>
  <si>
    <t>2023-06-19</t>
  </si>
  <si>
    <t>2025-10-01</t>
  </si>
  <si>
    <t>2022-12-31</t>
  </si>
  <si>
    <t>2023-10-30</t>
  </si>
  <si>
    <t>2026-06-30</t>
  </si>
  <si>
    <t>2022-04-04</t>
  </si>
  <si>
    <t>2022-06-30</t>
  </si>
  <si>
    <t>2022-12-30</t>
  </si>
  <si>
    <t>2025-12-30</t>
  </si>
  <si>
    <t>LIETUVAI IR VILNIUI ATMINTINŲ DATŲ PAMINĖJIMAS SPORTO AIKŠTYNUOSE IR BĖGIMO TAKELIUOSE. Vilniaus dirbančiųjų sporto klubų sąjunga ŽALGIRIS sportinė veikla yra nukreipta visų amžiaus grupių žmonių fiziniam aktyvumui skatinti. Didžiausias mūsų organizuojamas renginys - bėgimas aplink Žaliuosius ežerus, kuriame dalyvauja virš 400 įvairaus amžiaus bėgikų nuo 14 iki 75 metų. Šis renginys, vykdomas 33-čius metus, parodo įvairaus amžiaus dalyvių vienybę, tikslą ir pomėgius. Vaikai ir senjorai labai mėgsta šaškių ir šachmatų varžybas. Jaunimas - krepšinio varžybas. Suaugusieji dalyvauja futbolo ir tinklinio varžybose. Moterys noriai dalyvauja tinklinio ir bėgimo varžybose. Visi šie renginiai yra tradiciniai, mėgstami įvairaus amžiaus žmonių ir tikrai turi tęstinumą ateityje.</t>
  </si>
  <si>
    <t>Šeima yra visuomenės ir valstybės pagrindas, taip skelbia LR Konstitucijos 38 straipsnis. 2008m. birželio 3d. LR Seimo nutarimo Nr. X-1569 priedėlyje "Valstybinė šeimos politikos koncepcija", viename tikslų pabrėžiama, jog svarbu "atskleisti šeimos išskirtinę vertę asmens ir visuomenės gyvenime". Sportuojanti šeima - sveikos visuomenės pagrindas. "Šeimų laisvalaikio lygų" projekto tikslas - suburti 760 šeimų arba 2960 asmenų, įtraukiant bendruomenes, tame tarpe kaimiškąsias, aktyviai ir tuo pačiu smagiai bendrystei bei laisvalaikio praleidimui, per mažojo futbolo 3x3 prizmę. Projekto dalyviai - šeimos, renginiuose aktyviai dalyvausiančios įtraukdamos vaikus, jaunimq, suaugusius ir senjorus. Projektui įgyvendinti numatomi 2 uždaviniai, tai suorganizuoti Šeimų mažojo futbolo 3x3 77 (septyniasdešimt septynis) vienadienius turnyrus ir 18 (aštuoniolika) "Šeimų laisvalaikio lygų". Laukiamas rezultatas - laipsniškas "Šeimų mažojo futbolo 3x3" turnyrų organizavimas bei "Šeimų laisvalaikio lygų" atsiradimas kitose LR savivaldybėse.</t>
  </si>
  <si>
    <t>Kviečiame važiuoti dviračiu aplink Baltijos jūrą, sportinio žygio dalyviai dviračiais įveikia virš 1000 km. per 14 dienų. Skatiname daugiau sportiškai keliauti dviračiu Lietuvoje ir Baltijos jūros regiono šalyse (Švedija). Siekiame prisidėti prie Lietuvos ir kaimyninių šalių piliečių sveikesnio gyvenimo būdo, kuriame sveikesnę bendruomenę. Siekiame, kad prie sportinio žygio galėtų prisijungti įvairaus amžiaus bei fizinio pasirengimo Lietuvos ir užsienio piliečiai. Tuo tikslu yra pasirenkamas atitinkamas važiavimo tempas, maršrutas ir logistinė parama. Populiarinant sportinius žygius dviračiais, ugdome patriotiškumą, pilietiškumą ir pagarbą savo šaliai. Žygių metu vežame išskleistas Lietuvos Respublikos ir Lietuvos istorines vėliavas, susitinkame su lietuvių bendruomenėmis Švedijoje, lankome įsimintinas Lietuvai vietas. Projektas "Dviračiais aplink Baltijos jūrą" - sportinis žygis dviračiais, skatinantis aktyviai sportuoti, suteikiantis palankias sąlygas dalyvių fiziniam aktyvumui tobulinti. Šis projektas - tai sportinis žygis, kuriuo metu pagerinsime savo fizinę formą ir ženkliai išlėsime savo kultūrinį pažinties statusą.</t>
  </si>
  <si>
    <t>Projekto ,,Šaudymo iš lanko varžybų organizavimas Druskininkų savivaldybėje'' tikslas: Suorganizuoti šaudymo iš lanko varžybas Druskininkų savivaldybėje ir pasidalinti gerąja patirtimi su kitais šaudymo iš lanko klubais. Šiam tikslui pasiekti Organizuosime šaudymo iš lanko rungties golfo rungtį. Planuojame, kad renginyje dalyvaus šaudymo iš lanko atstovai iš kitų Lietuvos klubų. Tikimės saugiai ir sėkmingai suorganizuoti šaudymo iš lanko golfo rungties varžybas Druskininkų savivaldybėje, bei populairinti šią sporto šaką.</t>
  </si>
  <si>
    <t>Įvairaus amžiaus ypač pažeidžiamų asmenų grupių sveikos gyvensenos skatinimas, sveikatinimo prieinamumo didinimas ir švietėjiška veikla. Sveikų mitybos ir gyvensenos įpročių sukūrimas ir jų laikymasis. Nepertraukiamo mokymosi ir tobulėjimo siekimas įvairiuose amžiaus grupėse.</t>
  </si>
  <si>
    <t>Projekto „Mankštiada“ tikslas - sudominti vaikus naujomis, patraukliomis fizinio aktyvumo formomis, ugdyti vaikų įprotį būti fiziškai aktyviais ir skatinti į fizinio aktyvumo veiklas įsitraukti visą ugdymo įstaigos bendruomenę. Projekto tikslinė grupė - dalyvausiantys 20 tūkstančių ikimokyklinio ir mokyklinio amžiaus vaikai, ugdymo įstaigų bendruomenė iš Lietuvos miestų ir miestelių. Projekte dalyvauti pirmiausiai kviesime tas ugdymo įstaigas, kuriose vaikų užimtumas yra žemas. Pagrindinė projekto veikla – 3 „Sveikatiados iššūkiai“ - konkursai, kuriuose dalyvaudami vaikai bus skatinami būti fiziškai aktyviais. Į kiekvieną iššūkį pakvies aukšto meistriškumo sportininkas. Po kiekvieno iššūkio 5 ugdymo įstaigos bus pakviestos dalyvauti finalinėje šventėje, kur vaikai įvairiose rungtyse varžysis dėl sportinio inventoriaus prizų, kuriais vaikai galės naudotis ir projektui pasibaigus. Projekto metu taip pat bus organizuojami 2 kvalifikacijos kėlimo seminarai, baigiamoji konferencija ugdymo įstaigų pedagogams. Projekto įgyvendinimo laikotarpiu bus atlikta projekto poveikio analizė, tyrimas, parengtas metodinis leidinys pedagogams, 3 mėn. trukmės sportinių užsiėmimų video medžiaga.</t>
  </si>
  <si>
    <t>Projektu siekiama spręsti 18-64 metų amžiaus Lietuvos moterų nepakankamą fizinio aktyvumo problemą. Tikslas: sudominti, motyvuoti ir įtraukti į teniso sportą 300 moterų, leisti pajusti ir suvokti, kad sportas ir fizinis aktyvumas yra neatsiejama kiekvienos moters sveiko kokybiško kasdienio gyvenimo dalis. Uždaviniai: Suorganizuoti teniso stovyklą Palangoje. Projekto dalyvės išmoks teniso technikos, susipažins su šiuo sportu, o pažengusios turės galimybę sudalyvauti varžybose. Po projekto veiklų dalyvės galės savarankiškai sportuoti, dalyvauti pradedančiųjų varžybose. Projekto metu bus skaitomos paskaitos apie sportą ir teniso sportą, supažindinsime su mūsų klubo internetine „iMATCH“ sporto varžybų platforma, kurios dėka moterys gali realizuoti galimybę reguliariai ir aktyviai dalyvauti įv. fizinio aktyvumo veiklose - registruotis į turnyrus, susirasti žaidimų ar treniruočių parterių, išklausę paskaitų/diskusijų, pagerins fizinio aktyvumo raštingumą, bus labiau motyvuotos aktyviai sportuoti, judėti, sveikai gyventi, formuosime pozityvią gyvenimo nuostatą per tenisą.</t>
  </si>
  <si>
    <t>Projekto "Šeimų orientavimosi varžybos Kalniškės miške" tikslas - didinti Lietuvoje ir Lazdijų rajono savivaldybėje gyvenančių šeimų susidomėjimą fiziniu aktyvumu, fizinę veiklą derinant su Lietuvos istorijos ir Lazdijų krašto pažinimu. Pagrindinė projekto veikla - sporto renginys "Šeimų orientavimosi varžybos Kalniškės miške". Projekto tiesioginiai dalyviai - šeimos (vaikai 5-17 metų ir suaugę asmenys 18-64 m.). Projekto dalyviai (tikslinė grupė - šeimos, vaikai ir suaugusieji) projekto metu įgis, arba bent jau susipažins su šiais įgūdžiais ir žiniomis: bėgimo/ėjimo kalvotoje vietovėje (varžybų užduotis - surasti kontrolinius punktus bus skatinama atlikti per kuo trumpesnį laiką), orientavimosi (varžybų metu ieškant kontrolinių punktų naudojant užuominas, mobiliuosius telefonus, navigacijos prietaisus, reikės orientuotis kalvotoje ir miškingoje vietoje), istorijos (varžybų metu dalyviai susipažins su vieno garsiausių Lietuvos partizanų ir NKVD karių Kalniškės mūšio istorija, specifika, ginkluote, taktika ir kt. informacija), fizinio aktyvumo gamtoje, gryname ore, bendravimo nauda. Varžybos taip pat bus skirtos Kalniškės mūšio 77-osioms metinėms paminėti.</t>
  </si>
  <si>
    <t>Sveikatingumo savaitgalių tikslas skatinti visos Lietuvos šeimas, ir pavienius asmenis dalyvauti fizinio aktyvumo savaitgaliniuose renginiuose, kuriose jie įgaus koncentruotų teorinių ir praktinių žinių formuojančių jų naujas fizinio aktyvumo žinias ir gebėjimus. Bus organizuoti 38 Sveikatingumo savaitgaliai ir pasiektas ne mažesnis kaip 1140 dalyvių skaičius. Savaitgalių svečiai ir lektoriai bus žinomi sporto mokslo ir visuomenės atstovai.</t>
  </si>
  <si>
    <t>Projekto metu bus vykdomi įvairūs kūno kultūros ir sporto renginiai vaikams, jaunimui ir suaugusiems gyventojams (šeimoms). Sporto renginių įvairovė sudarys galimybę aktyvia fizine veikla nemokamai užsiimti visiems pageidaujantiems sporto mėgėjams. Projekto metu bus vykdomi šie fizinio aktyvumo renginiai: ,,Zarasų pusmaratonis", ,,Naktinė sporto fiesta", ,,Vienos mylios bėgimas", Zarasų - Visagino regiono krepšinio taurė, ,,Aukštaitijos regiono" jaunių krepšinio pirmenybės, ,,Ežerų krašto taurės" tinklinio pirmenybės, mažojo rankinio varžybos Zarasų SC taurei laimėti, ,,Vasaros sporto sezono atidarymas", Zarasų - Visagino - Utenos vasaros krepšinio lyga. Šiuose renginiuose turės galimybę nemokamai dalyvauti visų amžiaus grupių fizinio aktyvumo mėgėjai, pasirinkdami renginį pagal savo jėgas ir pomėgius.</t>
  </si>
  <si>
    <t>Lietuvos sporto universiteto mokslininkų atlikti tyrimai parodė, kad per pastaruosius 20 metų blogėjo beveik visų Lietuvos mokinių atletinis pajėgumas, o ypač ištvermės rodikliai, atspindintys širdies ir kraujagyslių sistemos pajėgumą. Tokie rezultatai įspėja apie ateityje padidėsiantį kiekį asmenų, sergančių įvairiomis ligomis.Organizuodami sporto renginį "Sporto startas" padėtume keisti jaunimo tarpe atsiradusią tendenciją savo laisvalaikį leisti pasyviai. Projekto tikslas -skatinti fizinį aktyvumą, telkti fiziškai aktyvią bendruomenę, ugdyti jaunimo socialinius įgūdžius bei fizinį raštingumą, sistemingai didinti visuomenės supratimą, kad fizinis aktyvumas yra darnios asmenybės prielaida ir visuotinė vertybė. Į sporto šventę įtraukdami Kauno miesto jaunimą skatintume sveikesnį gyvenimo būdą bei savo jėgų išmėginimą skirtingose sporto šakose. Taip pat būtų organizuojamos edukacinės programos, kurios leistų kauniečiams sporto naudą patirti ne tik per praktines užduotis, tačiau diskusijų metu būtų suteikiamos teorinės žinios apie aktyvią, sveiką gyvenseną ir jos teikiamą fizinę bei psichinę naudą.</t>
  </si>
  <si>
    <t>Šiuo projektu Lietuvos diskgolfo federacija nori paskatinti diskgolfo sporto šaka užsiimti kuo daugiau įvairaus amžiaus moterų ir merginų. Šiuo metu Lietuvoje daugumą diskgolfo žaidėjų sudaro vyrai, tad norime šią tendenciją pakeisti. Projekto metu surengsime 8 nemokamus diskgolfo renginius (sporto varžybas) įvairiuose šalies diskgolfo parkuose, juose dalyvaus įvairaus amžiaus žaidėjos (nuo 12 iki 84 metų amžiaus). Varžybose taip pat galės dalyvauti ir vyrai, tačiau jų bus mažiau nei moterų. Projekto tikslas – surengti nemokamų diskgolfo renginių sporto varžybų festivalį moterims ir merginoms po Lietuvą, taip populiarinant diskgolfo sporto šaką, fizinį aktyvumą ir sėkmingą sportinį varžymąsi tarp šios lyties gyventojų. Tiesioginiai projekto dalyviai – 8 miestų bendruomenės, nuo 12 iki 84 metų amžiaus gyventojai, esami ir nauji diskgolfo žaidėjai. Laukiami rezultatai – įvykdžius šį projektą Lietuvoje atsiras daugiau diskgolfo žaidėjų moterų, vietinių bendruomenių nariai taps fiziškai aktyvesni, sėkmės atveju jie toliau dalyvaus kituose Lietuvos diskgolfo renginiuose. Taip pat moterys žaidėjos tobulės ir ateityje galės patekti į Lietuvos diskgolfo rinktines.</t>
  </si>
  <si>
    <t>Aukštaitijos regione trūksta renginių, kuriose skatinama sveika gyvensena ir kuriuose dalyvautų mėgėjų sporto atstovai. Daugelis stalo teniso turnyrų yra skirti tik aukšto meistriškumo sportininkams (lankantiems sporto mokyklas, specialius sporto klubus), o atviri turnyrai yra dažniausiai aukšto sportinio lygio, kur stalo teniso mėgėjai nėra lygūs ir jie būna mokami. Įgyvendinant projektą bus sudarytos sąlygos Aukštaitijos regione burti stalo teniso mėgėjus į komandas ir dalyvauti "Aukštaitijos stalo teniso mėgėjų lygos" varžybose, varžytis tarpusavyje. Išnaudojant žmogiškuosius resursus ir savanorišką darbą bei didelį dėmesį skiriant šiuolaikiškam projekto viešinimui, didės projekto dalyvių motyvacija dalyvauti varžybose, žaisti stalo tenisą, taip užsiimti fizinio aktyvumo veiklomis. Organizuodami Aukštaitijos stalo teniso mėgėjų lygos varžybas, užtikrinsime ne tik priemonių pasiūlą, bet ir sukursime bendrumo ir organizuoto dalyvavimo poreikį, kuo daugiau gyventojų įtrauksime į aktyvų dalyvavimą.</t>
  </si>
  <si>
    <t>Asociacija visuomet skiria didelį dėmesį į Lietuvos visuomenės fizinio aktyvumo ir plėtros skatinimą. Būtent organizuojamų čempionatų metu galima parodyti visų amžiaus grupių asmenims, kad sportas padeda ne tik fiziškai gerai atrodyti, bet ir sumažina riziką susirgti, o pasiekti rezultatai džiugina, ugdo valią, ryžtą ir užsispyrimą. Kadangi Lietuvos bušido federacijos renginiai neturi amžiaus limito, asmenys yra įtraukiami iš visos Lietuvos, o apie šį organizuojamą čempionatą ir jo rezultatus išgirs visas pasaulis šis sporto projektas bus reikšmingas vietiniu, regioniniu ir nacionaliniu lygmeniu. Kadangi sportas yra didelį Europos Sąjungos piliečių susidomėjimą kelianti veiklos sritis, Lietuvos bušido federacija nori suorganizuoti Europos Ju-Jitsu bušido čempionatą ir prisidėti pre sporto skatinimo Lietuvoje, juk fizinio aktyvumo trūkumas, kuris didina riziką atsirasti viršsvoriui, nutukimui ir kitoms chroniškoms su svoriu susijusioms sveikatos problemom. Projekto tikslas yra skatintų Lietuvos visuomenę aktyviai leisti savo laisvalaikį ir reguliariai užsiimti sportine veikla 3-5 kartus per savaitę.</t>
  </si>
  <si>
    <t>Projekto pavadinimas: Ateities čempionai Projekto laikotarpis: 2022 09 01 – 2023 09 30 Projekto tikslas: skatinti Vilniaus miesto ikimokyklinio amžiaus vaikų fizinį aktyvumą sudarant jiems sąlygas sudalyvauti 4 kartus organizuojamose varžybose ir vasara vyksiančiame šeimų sporto renginyje, taip siekiant išlaikyti jų motyvaciją daugiau įsitraukti į šį Japonų kovos meną. Vaikų tėveliams organizuoti 2 teorinius bei praktinius užsiėmimus. Pagrindinės projekto veiklos: 1. Organizuoti 4 kartus per metus vaikams iš ikimokyklinio ugdymo įstaigų karate varžybas. 2. Organizuoti 2 teorinius-praktinius seminarus vaikų tėveliams apie teigiamą karate poveikį vaikų fizinei bei emocinei būklei. 3. Organizuoti didelį šeimų sporto renginį įtraukiant į aktyvią fizinę veiklą visus šeimos narius. Tiesioginiai projekto dalyviai: vaikai iš šių Vilniaus m. vaikų darželių: Lakštingala, Užupiukas, Lašelis, Liepsnelė ir jų tėveliai. Planuojamas rezultatas: 200 vaikų ir 200 tėvelių įtraukimas į fiziškai aktyvią veiklą, tarpusavio santykių šeimoje gerinimas bei sveikesnio gyvenimo būdo puoselėjimas.</t>
  </si>
  <si>
    <t>Projekto „XXX-ųjų Tarptautinių sportinio ėjimo varžybų Drusknininkai 2022 organizavimas“ tikslas - populiarinti lengvąją atletiką Lietuvos Respublikoje ir keistis patirtimi su kaimyninių šalių sportininkais, treneriais, bei didinti jaunimo ir suaugusių žmonių fizinio aktyvumą ir renginių skaičių. Šiam tikslui pasiekti organizuosime Tarptautinės sportinio ėjimo varžybos "Druskininkai 2022" . Varžybos bus vykdomos 11 amžiaus grupių (nuo 8 metų iki 75 metų), skirtingose distancijose 1 km, 3 km, 5 km ir 10 km, vadovaujantis Lietuvos lengvosios atletikos federacijos patvirtintu amžiaus reglamentu. Taip pat siekdami populiarinti lengvąją atletiką ir sportinį ėjimą organizuosime 1 km. masinio ėjimo rungtį.</t>
  </si>
  <si>
    <t>Projekto tikslas - skatinti Biržų rajono bendruomenę, gyventojus aktyviai leisti laisvalaikį, dalyvaujant teniso renginiuose, skatinti įsilieti, kurti savo teniso bendruomenę, kurti savo bendraminčių ratą, tokiu pavyzdžiu "užkrėsti" kitus rajono gyventojus, šeimos narius, gimines, draugus, aktyviai ir sveikai gyventi, fiziškai judėti. Bus organizuojami daugybė teniso renginių ir pirmą kartą stovykla vaikams. Projektas vyks iki 2024m. Taip siekiama suformuoti ilgalaikes tradicijas ir išlaikyti tęstinumą. Tikimasi, kad per keletą metų pavyks "prikelti" Biržų teniso tradicijas, kuriuos prasidėjo nuo 1900m, ir ilgam laikui buvo "užstrigę". Rajono gyventojų švietimas ir sportinių renginių organizavimas, paskatins bendruomėnę suvokti, kad aktyvus laisvalaikis yra geros emocijos užtaisas, sveikesnis organizmas, švaresnė galva, mažiau streso. Moksliniais tyrimais įrodyta, kad fizinis aktyvumas stiprina sveikatą, ypač tenisas, kuris prailgina gyvenimo trukmę 9,5 metų, tai yra ilgiausiau iš visų sporto šakų, taip pat mažina sergamumą įvairiomis lėtinėmis ligomis, atitolina organizmo senėjimo procesus ilgina gyvenimo trukmę ir ugdo tvirtą asmenybę.</t>
  </si>
  <si>
    <t>"LTU trail running cup" projekto tikslas sukurti Lietuvos bėgimo bekele dalyvių rezultatų turnyrinę lentelę, skirtą sekti rezultatus, surengti bekelės turnyrą ir apdovanoti stipriausius bėgikus ne tik iš mūsų organizuojamų dviejų renginių (Vidurio Lietuvoje ir Trail Kuršių Nerija), bet ir kitų organizatorių rengiamų minimum 5-ių renginių. Šiuo tikslu skatinsime sporto bendruomenę sportuoti ir dalyvauti renginiuose ištisus metus. Pirmasis mūsų organizuojamas etapas vyks vidurio Lietuvoje vasaros metu su planuojamomis trejomis trasomis, skirtomis naujokams / mėgėjams bei pažengusiems/profesionalams. Antrasis etapas „Trail Kuršių Nerija“ vyks Kuršių nerijoje spalio 15 d. su net 5 trasomis – nuo 3 km iki 70 km, bedriekiančiomis per visą Kuršių neriją nuo Nidos iki Smiltynės jachtklubo, šiose varžybose planuojame sulaukti ne mažiau kaip 1000 dalyvių. Viso projekto metu – nuo vasaros ligi rudens pabaigos bus vykdomos nemokamos nuotolinės treniruotės (Facebook grupėje LTU Trail running nation), skirtos pasiruošti šiems bėgimams bekele bei įgyti naujų praktinių bei teorinių žinių. Per abu projekto renginius tikimės pritraukti ne mažiau kaip 1500 dalyvių.</t>
  </si>
  <si>
    <t>2022 m. rugsėjo mėnesį Vilniuje, ekstremalaus sporto aikštyne prie Baltojo tilto, visiems riedučių, riedlenčių, triukinių paspirtukų bei BMX dviračių mylėtojams VšĮ „Terrasport akademija“ organizuos ekstremalaus sporto varžybas „White Bridge games 2022“. Varžybos bus atviro formato, tad galės dalyvauti visi norintys nuo 10 metų amžiaus. Dalyviai turės galimybę pasirodyti kvalifikaciniame etape, o kiekvienos grupės stipriausieji varžysis finaluose. Kiekvienoje rungtyje bus išrinkti ir apdovanoti trys geriausiai pasirodę dalyviai bei perspektyviausias jaunasis rungties dalyvis. Teisėjų komisiją sudarys patyrę ir kompetentingi konkrečios sporto šakos atstovai. Laukiami svečiai iš kitų Lietuvos miestų, taip pat bus pakviesti riedutininkai, riedlentininkai, paspirtukininkai bei BMX dviratininkai iš Latvijos, Estijos, Šveicarijos. Renginio metu ir po jo bus skelbiami dalyvių rezultatai, renginį ves renginio vedėjas, muziką gros didžėjus, gerinant matomą žiūrovams, bus vykdoma tiesioginė renginio transliacija LED vaizdo ekrane. Po varžybų bus parengta foto ir video medžiaga, išplatintas pranešimas išplatintas pranešimas spaudai. Planuojamas dalyvių skaičius 200 bei 3000-5000 žiūrovų.</t>
  </si>
  <si>
    <t>Šiuo projektu sieksime skatinti fizinį aktyvumą, ugdyti gebėjimą savarankiškai užsiimti fizine veikla, didinti susidomėjimą aktyvia gyvensena kasmet pritraukiant vis didesnį kiekį žmonių. Ugdyti visuomenės žinias sporto srityje, bei atskleisti fizinio aktyvumo naudą sveikatos stiprinimui. Ypač tai aktualu Klaipėdoje ir regione, kur veiklos ir vyks, kadangi čia ženkliai mažiau renginių bei sportuojančių žmonių, nei kitoje Lietuvos dalyje (aplink Vilnių - Kauną), nesikuria ir beveik nėra sporto bendruomenių. Šis projektas vyks jau 7 metus, bet pasikeis iš esmės, praplėčiant veiklų gausą ir turinį. Oganizuojamas jau tradiciniu tapęs Klaipėdos maratono bėgimas, bei kasmet bus įtrauktas 4 mėn. fizinio pasiruošimo treniruočių ciklas, kurios bus prieinamos absoliučiai visiems ir nemokamos. Taip pat suteikiama galimybė veiklose dalyvauti virtualiai. Skatinsime sporto švietimą, video siužetais, vizualiniais pranešimais ir kt. Projekte nėra ribojamas amžius, lytis, tautybė ar kt., todėl gali dalyvauti visi. Rengnyje galima rinktis skirtingų atstumų trasas: 500m, 1km vaikų trasą; 5km; 10km; 21.098km; 42.195km. Šiuo projektu siekiame tęstinumo, sportuojančių asmenų augimo Klaipėdos regione.</t>
  </si>
  <si>
    <t>VŠĮ „Šiaulių kartingai“ sporto projektas „Pavyzdingų būsimų vairuotojų ugdymas“ yra skirtas supažindinti nepilnamečius su saugaus vairavimo ypatumais. Projekto tikslas - užtikrinti platesnes galimybes mokiniams iki sulaukus pilnametystės išmokti kelių eismo taisykles, susipažinti su kartingų sportu ir realiai prisiliesti prie transporto priemonės vairo. Projekto metu skatinamas vaikų fizinis aktyvumas ir užimtumas (fiziniai pratimai ir mankštos prieš treniruotes), nes vairavimas kartingu taip pat reikalauja tinkamo fizinio pasiruošimo. Praktinio vairavimo ir užduočių metu vaikai galės realiai pritaikyti įgytas teorines žinias specialioje trasoje, vairuodami kartingą. Užsibrėžtam tikslui pasiekti, planuojama bendradarbiauti su UAB „Pajūrio kartingai“, kurie neatlygintinai leis naudotis kartodromo trasomis. Kito partnerio - simuliatorių akademijoje kartą per mėnesį vyks specialūs vairavimo įgūdžių tobulinimo užsiėmimai. Per penkis projekto mėnesius, jame sudalyvaus 300 dalyvių iš skirtingų miestų (Šiaulių, Klaipėdos ir Mažeikių), kurie kiekvieno mėnesio gale dalyvaus tarpusavio varžybose-egzamine, kuriuo metu bus įvertinama vaikų pažanga taisyklingo vairavimo srityje.</t>
  </si>
  <si>
    <t>Projekto tikslas - organizuoti plaukimo sporto renginius, tokiu būdu patenkinant gyventojų fizinio aktyvumo poreikį, prisidedant prie sveikos ir fiziškai aktyvios visuomenės ugdymo bei teigiamo požiūrio į fizinį aktyvumą formavimo. Projekto metu bus įvykdyti 8 plaukimo renginiai, kuriuose galės dalyvauti vaikų ir suaugusiųjų amžiaus grupės asmenys. Plaukimo renginiai vyks ne tik baseinuose, bet ir atviruose vandens telkiniuose.</t>
  </si>
  <si>
    <t>Paplūdimio tinklinio lygos (toliau - PTL) projektas pradėtas 2021 m. gegužės mėnesį, kuomet buvo sušvelnintos dėl COVID-19 pandemijos šalyje įvestos karantino priemonės. PTL tikslas - skatinti žaisti, varžytis įvairaus pajėgumo sportininkus, įskaitant mėgėjus, sudarant galimybę žaisti prieš savo lygio varžovus bei žaisti dalyviui patogiu metu. Lygai organizuoti sukurta speciali interneto svetainė https://www.ptlyga.lt/ , kurioje pateikiama išsami informacija apie PTL. Siekdama plėtoti PTL lygos žinomumą bei populiarinti šią sporto šaką Lietuvoje, MB "Smagi veikla" inicijuoja projektą "Paplūdimio tinklinio lyga - PTL". Projekto tikslas - skatinti moksleivių ir suaugusių fizinį aktyvumą, dalyvavimą sporto veiklose, ugdyti fizinį raštingumą, didinti fizinio aktyvumo veiklų prieinamumą vaikams iš socialinės rizikos šeimų bei globos įstaigų. Projekto įgyvendinimo metu bus suorganizuota 10 paplūdimio tinklinio turnyrų 5 Lietuvos savivaldybėse, kurių kiekviename dalyvaus apie 100 komandų (moksleivių ir suaugusių). Numatoma, kad projektas įtrauks daugiau nei 500 dalyvių, įskaitant mažiau galimybių turinčius vaikus ir jaunuolius iš socialinės rizikos šeimų, dienos centrų bei globos įstaigų.</t>
  </si>
  <si>
    <t>Projekto ,,Įsijunk - ,,Baltrex" kviečia!" tikslas - padidinti Šiaulių miesto visų amžiaus grupių gyventojų fizinį aktyvumą, siekiant stiprinti sveikatą, tobulinti fizines ir psichines savybes bei įgūdžius, bei įtraukiant į regbio sporto šakos treniruotes. Projekto veiklos - 6 sporto renginiai Šiaulių miesto gyventojams, panaudojant įsigytą inventorių ir įrangą, suteikiant žinių fizinio aktyvumo ir jais pasiekiamo sveikatos stiprinimo klausimais bei siekiant pritraukti dalyvius sportuoti nuolat. Renginiai organizuojami orientuojantis į vietos mikrorajonų bendruomenes. Tikimasi, kad įgyvendinus projektą apie 10 proc. (130 asm.) tikslinės grupės narių susidomės sportu ir ims sportuoti nuolat. Prognozuojama, kad per metus po projekto pabaigos pagerės nuolat sportuojančiųjų asmenų fizinė bei psichinė sveikata, dalyvavusieji mažiau laiko leis sėdėdami, dalyvavusieji moksleiviai pagerins mokymosi rezultatus, įsitraukimas į fizinę veiklą veiks prevenciškai prieš žalingus įpročius bei rizikingą elgesį. Projekto renginiuose dalyvaus ne mažiau kaip 1300 asm.</t>
  </si>
  <si>
    <t>"Tarptautinis ledo ritulio turnyras 3 x 3" ir "Tarptautinis Džentelmenų klubo turnyras taurei laimėti". Projekto tikslas - sukurti masiškiausius tarptautinius ledo ritulio (tęstinius) renginius Lietuvoje. Projekto veiklos sukurs palankias aplinkybes, siekiant: - padidinti sportinių interesų aprėptį ir prieinamumą Lietuvoje; - sustiprinti bendruomenės fizinį aktyvumą; - ugdyti reguliarios fizinės veiklos įgūdžius; - didinti visuomenės integraciją į sveiką gyvensiną bei fiziškai aktyvią bendruomenę; - įtakoti vyrų ir moterų lygias galimybes sporte; - įtakoti senjorų fizinį aktyvumą; - įtakoti šeimų bendrą fizinį aktyvumą formuojant bendras šeimos vertybes - skatinti tarptautinį bendradarbiavimą tarp ledo ritulio bendruomenių, organizacijų.</t>
  </si>
  <si>
    <t>Sporto projektas - dviračių kroso varžybos "Velo CX" (5 serijos) pagrindinis tikslas - kuo daugiau gyventojų būtų fiziškai aktyvūs ištisus metus. Šiuo projektu yra formuojamas vaikų ir jaunimo įprotis gyventi fiziškai aktyviai. Taip pat skatina suaugusiuosius daugiau judėti, nuolat užsiimti aktyvia fizine veikla. Fizinis aktyvumas jiems gali tapti asmens kasdienio gyvenimo dalimi, apimančia laisvalaikį, darbovietę, sveikatos priežiūros ir transporto sistemas. Laukiami kiekybiniai rezultatai: kiekvienos serijos metu didėjantis dalyvaujančiųjų skaičius. Laukiami kokybiniai rezultatai: keikvienos serijos metu augantis trasos įveikimo greitis, kas rodytų didėjantį gyventojų ir dalyvaujančiųjų fizinį aktyvumą.</t>
  </si>
  <si>
    <t>Mažinsime fizinio aktyvumo problemą. Suvokiant, kad kovos menai ugdo discipliną, lengvina vystyti socialinius įgūdžius, skatina fizinį aktyvumą ir augina pasitikėjimą savimi. Organizuojamas projektas pritrauks dar daugiau žmonių užsiimti fizine veikla. Norime prisidėti prie Lietuvos visuomenės sveikatos tausojimo ir fizinio aktyvumo. Motyvuoti aktyviai gyvensenai, ugdyti discipliną, padėti vystyti socialinius įgūdžius, skatinti fizinį aktyvumą. Skatinsime kelti asmeninius iššūkius ir jų siekti, derinti fizinio aktyvumo veiklas su dalyvavimu fizinio aktyvumo renginiuose. Organizuojant kovos menų festivalį norime tiesioginius projekto dalyvius- suaugusius ir vaikus- motyvuoti sveikai gyvensenai. Tikimasi po projekto dalyviai užsiims reguliaria fizine veikla, o pats projektas motyvuos juos dar tikslingiau siekti savo tikslų sportinėje veikloje. Šis projektas Lietuvos kovos menų sąjungai suteiks daugiau patirties organizuojant panašius ar tokius pat projektus.</t>
  </si>
  <si>
    <t>Projekto "Katamaranų buriavimo sporto ir aktyvaus poilsio plėtra organizuojant buriavimo mokymus, regatas bei vasaros mokomąsias stovyklas" pagrindinis tikslas - populiarinti katamaranų buriavimo sportą Lietuvoje, rengti katamaranų buriavimo regatas, skatinti katamaranų buriavimo mėgėjus reguliariai sportuoti, dalyvauti organizuojamuose renginiuose. Šio tikslo įgyvendinimui, projekto vykdymo laikotariu nuo 2022-07-01d. iki 2023-12-31d. numatyta pravesti 11 atvirų katamaranų buriavimo regatų Dusios ežere, Kuršių ir Elektrėnų mariose. Taip pat sezono metu, reguliariai 2 kartus per sąvaitę, pravesti katamaranų buriavimo mokomąsias treniruotes Elektrėnuose visiems norintiems reguliariai sportuoti, aktyviai poilsiauti bei surengti 2 katamaranų buriavimo stovyklas prie Kuršių marių. Pasibaigus buriavimio sezonui, organizuoti buriavimo teorijos ir buriavimo varžybų taisyklių pagrindų mokymus pradedantiesiems katamaranų buriuotojams. Projekto tiesioginiai dalyviai jaunimas ir visi suaugusieji katamaranų buriavimo mėgėjai. Laukiami rezultatai: - dalyvių sk. regatose po 20-30, - dalyvių sk. mokymuose ir treniruotėse po 10-12, -dalyvių sk. mokomosiose treniruočių stovykl. po 18</t>
  </si>
  <si>
    <t>Baltijos taurė 2022 - tai sportinis renginys skirtas paminėti Lietuvos virvės traukimo federacijos 20 metų įkūrimo jubiliejų, kuriame kiekvienas pageidaujantis dalyvauti gaus LVTF atminimo suvenyrą, galės aktyviai sportuodami virvės traukimą įdomiai ir azartiškai praleis laisvalaikį, taip pat galės pasivaržyti, kad išsiaiškinti stipriausias komandas toje kategorijoje, jas apdovanoti, pasidalinti patirtimi ne vien tik su kitomis Lietuvos virvės traukimo komandomis, bet ir su kitomis Baltijos valstybių virvės traukimo entuziastų komandomis. Dalyviams apribojimai nėra taikomi, tik komandoms renginio nuostatais tam tikrose kategorijose bus apribotas traukėjų amžius (jaunimo kategorijose), bendras skaičius, bendras svoris, ar tam tikra lytis. Tikimasi, kad šiame renginyje dalyvaus ne mažiau 50 komandų iš įvairių Baltijos valstybių, o dalyvių skaičius bus apie 400 įvairaus amžiaus, lyties, svorio, apribojimais (su negalia) žmonių.</t>
  </si>
  <si>
    <t>Įvairaus sportinio pajėgumo kalnų dviračių varžybų serija "MTB Karma". Tikslas ir uždaviniai: skatinti aktyvų laisvalaikio leidimų būdą skatinti ir ugdyti sportinė konkurenciją populiarinti bekelės kalnų dviračių sportą sportiniu aktyvumu didinti žmonių užimtumą įtraukti vyresnio amžiaus visuomenės narius aktyviai leisti laiką suinteresuoti ir įtraukti jaunimą aktyviai gyvensenai ir sveikam laiko leidimui Varžybų dalyviai - įvairios lyties bei amžiaus skirtingo sportinio pajėgumo dalyviai, aktyviai leidžiantys laiką proteguojant sveiką gyvenseną. Laukiamas rezultatas - didėjantis įvairių dalyvių kiekis ir tęstinumas.</t>
  </si>
  <si>
    <t>Projektas "Mažųjų plaukimo lyga" yra naujas sportinis renginys, kuriame dalyvaus 6-10 metų vaikai gebantys plaukti 2 plaukimo būdais ir pratimais. Su nauja varžybine veikla bus supažindinti treneriai, vykdant jiems kvalifikacijos tobulinimo seminarus, ir tėvai, vykdant jiems paskaitas apie varžybas, pasiruošimą joms, plaukikų mitybos taisykles, kaip suderinti fizinę veiklą ir saugaus elgesio taisykles vandenyje, atviruose vandens telkiniuose. Šiose varžybose bus naudojamas saugaus elgesio vandenyje ir atviruose vandens telkiniuose taisyklių testavimas.</t>
  </si>
  <si>
    <t>Projekto tikslas yra organizuoti 8 vaikų stovyklas įv. motosporto šakoms skirtinguose Lietuvos regionuose, į fizines veiklas įtraukiant kuo daugiau vaikų iki 17 m. Siekiama sportininkų skaičių padidinti 20-25 proc., vystyti motosporto šakas, didinti varžybų, renginių skaičių, didinti saugumą trasose, rengti seminarus. Projekto metu organizuosime motosporto stovyklas, rengsime seminarus apie traumų prevenciją, saugumą, sveiką mitybą, fizinį rengimą, dopingo žalą ir pan. taip pat organizuosime ir papildomas fizines ir kitas veiklas. Įgyvendinus projektą dalyviams bus suteikta daugiau profesionalių ir sistemingų treniruočių, didėtų vaikų iki 17 m. skaičius fizinis aktyvumas, augtų sportuojančių skaičius, kiltų jaunų sportininkų lygis bei meistriškumas, atsirastų profesionalesnis požiūris į motosportą. Ryšio tarp vaiko, trenerio ir tėvelių stiprinimas. Vairavimo ir motociklo valdymo įgūdžių lavinimas. Saugumu trasoje ir keliuose. Dalyviai atitraukti nuo priklausomybių, mažėja sveikatos problemos, sveika gyvensena, rūpinimasis sveikata. Ryškus licencijų ir sportininkų augimas varžybose, aukštesnis jaunų sportininkų lygis ir meistriškumas. Sėkmingas bendradarbiavimas su partneriais</t>
  </si>
  <si>
    <t>Krepšinis - populiariausia ir prioritetinė sporto šaka Lietuvoje ir Utenos regione (Utenos, Molėtų, Anykščių, Zarasų, Švenčionių, Ignalinos, Ukmergės, Rokiškio rajonų ir Visagino savivaldybės). Visgi krepšinio tradicijos šiame regione yra vis dar besiformuojančios, 8-12 kl. mokiniams, ypatingai tiems, kurie aktyviai nelanko krepšinio treniruočių, trūksta šios sporto šakos renginių, galimybių varžytis su bendraamžiais. Projekto tikslas - didinti vaikų ir jaunimo fizinį aktyvumą, sportinį užimtumą Utenos regiono savivaldybėse (Utenoje, Molėtuose, Ignalinoje, Zarasuose, Visagine, Anykščiuose, Švenčionyse, Rokiškyje, Ukmergėje), atverti mokyklų sporto sales šiuolaikiškoms ir įtraukiančioms krepšinio veikloms. Projekto metu bus organizuojamas krepšinio čempionatas, įtraukiantis devynių Utenos regiono rajonų 8-12 kl. moksleivius. Projekto dalyviai taip pat turės galimybę varžytis keturiuose 3 prieš 3 krepšinio turnyro etapuose, dalyvauti keturiose sportinėse stovyklose, kuriose užsiėmimus ves žinomi sporto treneriai. Didelis dėmesys projekto metu bus skirtas savanoriams, kurie prisidės viešinant ir organizuojant veiklas. Savanoriai bus apmokyti trijų savanorystės mokymų metu.</t>
  </si>
  <si>
    <t>Sporto renginys -" Vaikų atletika“ ( anglų kalba "Kids athletics “ ) tai komandinė - lengvoji atletika vaikams. Programa buvo sukurta 2005 m. IAAF ( Tarptautinės lengvosios atletikos federacijos ) ir iš karto sulaukė didžiulio pripažinimo visame pasaulyje. Norime ją įdiegti Kauno m. ir Kauno raj. bendrojo lavinimo mokyklų 3-4 klasių mokiniams . Programa buvo sukurta taip, kad sporto šaką vaikai pažintų per žaidimą. Lengvoji atletika yra visų sporto šakų pagrindas, tačiau sukurta programa yra naudinga be išimties visiems joje dalyvaujantiems vaikams. Programa yra visiškai saugi. Vaikiškos komandinės lengvosios atletikos varžybos turi savo vedimo struktūrą, specialų inventorių ir taisykles. Vyraujanti didelė rungčių įvairovė ( kasmet varžybų rungtys gali skirtis), varžybas daro dinamiškas ir patrauklias vaikams. Vaikai per varžybinį nuotykį patiria daug teigiamų emocijų, mokosi veikti išvien su komandos draugais, kuria teisingą socialinę aplinką . Prie galutinio rezultato prisideda visi komandos nariai (stipresni ar silpnesni nesvarbu), tačiau visi jaučiasi reikalingi.Taip vaikai skatinami užsiimti aktyvia fizine veikla.</t>
  </si>
  <si>
    <t>Sveikam vystymuisi itin aktualus fizinio aktyvumo laikas dažnu atveju iškeičiamas į video žaidimus, pasyvų bent poros valandų sėdėjimą prie kompiuterio. Technologijų įtaka, fizinio aktyvumo stoka ir neišugdytas noras sportuoti ar fiziškai judėti yra vienos iš pagrindinių sveikatos sutrikimų ir mažos motyvacijos rinktis aktyvų gyvenimo būdą priežastys. Šio projekto siekis ugdyti Klaipėdoje sveiką ir fiziškai aktyvią visuomenę, supažindinti su viena populiariausia sporto šaka Lietuvoje karatė kiokušin, ugdyti pilietiškumą. Projektas „Samurajaus kelias – shodan iššūkis“ stengsis įtraukti kuo daugiau gyventojų į skirtingas fizinio aktyvumo ir pilietinio ugdymo veiklas. Renginys skirtas ikimokyklinių įstaigų, pradinių ir pagrindinių mokyklų mokiniams, sveikatingumo grupėms, sportininkams, neįgaliesiems, senjorams ir kitiems miesto gyventojams ir vyks vasaros metu Klaipėdos vasaros ir koncertų estradoje. Renginio metu dalyviai turės įvykdyti skirtingas bei įtraukiančias užduotis, iššūkius, kurie jų lauks einant „Samurajaus keliu“. Šis projektas taps kasmetiniu renginiu ir bus atviras visiems miestelėnams.</t>
  </si>
  <si>
    <t>Kyokushin karate klubo "Spartanika" dienos stovyklą - tai fizinis aktyvumas, edukacija bei dinamiškos ir smagios veiklos, kurių metu sportininkai ne tik stiprės fiziškai bei emociškai, bet ir įgys gyvybiškai svarbių žinių - išmoks suteikti pirmąją pagalbą bei išmoks saugiai elgtis prie vandens telkinių. Prasidedant vasarai siekėme suburti kvalifikuotų profesionalų komandą, kuri mokyklinio amžiaus vaikus ir jaunuolius įtrauktų į tvarios, saugios, draugiškos bei pažinios karate bendruomenės ratą. Priklausymas komandai - vienas iš saugiklių, užtikrinančių pažeidžiamo amžiaus vaikų ir jaunuolių emocinį gerbūvį. "Spartanikos" dienos stovykla skirta visapusiškam tobulėjimui, o šiemet pasitikti vasarą prasmingai kviečiame net 30 mokyklinio amžiaus vaikų ir jaunuolių.</t>
  </si>
  <si>
    <t>"Naktinio tinklinio 2022" projekto metu kursime ir puoselėsime paplūdimio tinklinio kultūrą. Projekto dalyvių laukia kelių dienų stovykla, kurios metu pasinersime į tinklinio pasaulį - bandysime perprasti taktikas ir sužinoti naujų būdų kaip įveikti priešininkų komandą. Stovyklos pabaigą vainikuos Zaraso ežero Didžiojoje saloje vyksiančios pagrindinės varžybos, kurių metu sieksime išsiaiškinti kas gi pelnys geriausios komandos titulą (paminėtina, jog varžybose dalyvauti galės ne tik stovyklos dalyviai, bet ir visi norintys). Projekto tiesioginiai dalyviai - visi sportu besidomintys ar norintys pradėti domėtis Zarasų miesto ir rajono gyventojai, kurie bus atrenkami netaikant amžiaus, lyties ar gyvenamosios vietos apribojimų.</t>
  </si>
  <si>
    <t>Sportinio renginio projekto tikslas: Didinti krepšinio sporto šakos populiarumą Kalvarijos savivaldybėje. Kovas – gegužė – Krepšinio varžybos 4 kėliniai po 10 min. komandų dalyvavimas organizuojamame sporto renginio veiklose pagal iš anksto sudarytą varžybų tvarkaraštį: 1. Pirmame etape komandos sužaidžia rato sistema, kad tarpusavyje komandos su visais varžovais galėtų išmėginti savo jėgas (28 rungtynės). 2. Antras etapas - komandos bendrojoje komandų turnyrinėje lentelėje užėmę 5 ir žemesnes vietas turės galimybę kovoti dėl geriausios komandos atkrintamųjų principu (8-5; 7-6 nugalėtojai varžysis dėl mažosios taurės), tarp komandų likusių už ketvertuko stipriausiųjų ribos. Į pusfinalį patenka komandos, kurios bendrojoje įskaitoje užėmė 1-4 vietas. Pirmas pusfinalio susitikimas – 1 – 4 vietos, antras – 2 – 3 vietos. Finale dėl 3 vietos susitinka pusfinalyje pralaimėjusios komandos, toliau tritaškių duetų konkursas ir dėl 1-2 vietų – pusfinalyje laimėjusios komandos. Krepšinio varžybose dalyvauja dalyviai iki 18 metų ir nuo 18 metų. Laukiamas rezultatas: 8 krepšinio komandos; 35 rungtynės; Kalvarijos savivaldybės jaunimas įgis patirties.</t>
  </si>
  <si>
    <t>World amateurs K-1 federation jau ilgus metus didelį dėmesį skiria sveikatingumo, fizinio aktyvumo ir sporto plėtros skatinimui Lietuvoje ir pasaulyje. Projektu norime ugdyti įprotį nuolat būti fiziškai aktyviam, dalyvauti fizinio aktyvumo veiklose. Europos K-1 čempionatas skatins dalyvius dalyvauti masiniuose viešuose fizinio aktyvumo renginiuose, kad ugdyti pozityvų požiūrį į asmeninių nuostatų į viso gyvenimo fizinį aktyvumą, kaip sveikatos stiprinimo priemonę. Projekto tikslas yra ugdyti dalyvių įprotį būti fiziškai aktyviems, motyvuoti juos sportuoti ir kelti sau asmeninius iššūkius , kas skatintų juos dalyvauti fizinio aktyvumo renginiuose. Sporto projekto tikslinės grupės - vaikai ir suaugusieji.</t>
  </si>
  <si>
    <t>Regionuose sporto situacija nepatenkinama. Pradedant nuo vaikų mokyklose, kuriose jau fizinio aktyvumo pamokoms nėra skiriama reikiamas kiekis dėmesio. Jaunimo klausimas dar blogesnis, norintys sportuoti mergaitės ar berniukai tiesiog neranda bendraminčių, nes regionuose, kaimiškose vietovėse nėra tam palankių sąlygų ir dar didesnė problema – bendraminčių. Vyresnio amžiaus žmonės susiduria su tomis pačiomis problemomis. Todėl projekto tikslas - skatinti regionuose vaikų, jaunimo ir vyresnio amžiaus žmonių užimtumą, pasitelkiant įvairias sportines veiklas. Skatinant būti aktyviais įsitraukti į savanoriškas veiklas skatinančias kultivuoti ir populiarinti sportą, sveiką gyvenseną, fizinį pasirengimą. Labai svarbu stiprinti vaikų, jaunimo, vyresnio amžiaus žmonių fizinę sveikatą, organizuojant krepšinio, tinklinio ir futbolo turnyrus. Nuolatos ugdyti fizinio raštingumo žinias, organizuojant seminarus fizinio raštingumo temomis, skatinti žmones įsitraukti į regulerias fizinio aktyvumo veiklas. Bus suorganizuota žiemos sporto šventė.</t>
  </si>
  <si>
    <t>Projektas ,,Stipriausia vienybės tauta" (Tarptautinis sporto renginys), vyksiantis 2022 m. rugsėjo 17 d. Joniškio mieste, į artėjančios Baltų vienybės dienos minėjimo programą įtrauks sportines veiklas ir mėgėjus sportininkus iš Baltijos šalių (Lietuva, Latvija, Estija). Taip išskirtinai bus paminėta istorinė pergalė, kažkada suvienijusi fiziškai stiprias ir ištvermingas Baltijos tautas, kurių jėgos dėka buvo laimėtas Saulės mūšis (Joniškio r.), lėmęs istorinę šalies raidą. Projektu siekiama įtraukti į sportines veiklas kaimyninių šalių bendruomenės narius ir plėtoti istoriškai susiformavusias jėgos sporto šakos tradicijas, jas priartinant prie kasdieninio žmogaus gyvenimo. Projekto įgyvendinimo metu visuomenei bus pristatoma jėgos sporto istorija, ištakos, raida ir reikšmė kasdieniniam žmogaus gyvenimui., viešoji Joniškio miesto erdvė - aikštė tarsi istoriškai atgims ir įgaus vieną iš senųjų paskirčių - asmenų jėgos demonstravimo lauko funkciją (aikštėse vyrai demonstruodavo savo jėgą ir pranašumą prieš kitus tos pačios lyties atstovus). Šį kartą ištvermę galės pademonstruoti vaikai (nuo 5 metų amžiaus), jaunimas, moterys ir vyrai (suaugusieji), senjorai (nuo 65 metų amžiaus).</t>
  </si>
  <si>
    <t>Projekto tikslas – skatinti visų amži0aus grupių asmenis reguliariai užsiimti aktyvia fizine sporto veikla, ugdyti pozityvias nuostatas apie fizinį aktyvumą ir ugdyti fizinio aktyvumo įgūdžius bei įpročius. Projekto metu numatoma suorganizuoti vandenlenčių sporto varžybas mėgėjams uždarose patalpose (baseine) įvairaus amžiaus asmenims. Tikimasi sulaukti mažiausiai 52 dalyvių, ir mažiausiai 200 žiūrovų. Pagrįstai tikimasi, kad po renginio reguliariai sportuos bent 50 proc. varžybų dalyvių ir dalis žiūrovų išbandys vandenlenčių sportą.</t>
  </si>
  <si>
    <t>Tikslas - per reguliarių, smagių ir azartiškų varžybų organizavimą bei dalyvių aktyvų dalyvavimą "įtraukti" golfo naujokus į aktyvią fizinę veiklą bei išugdyti jų reguliaraus sportavimo įgūdžius, įtraukti į golfo bendruomenę, padėti atrasti naują, visai šeimai tinkančią aktyvią veiklą gamtoje. Projekto laikotarpiu bus suorganizuota 58 reguliarios (9 duobučių) savaitinės varžybos bei 2 finalinės (18 duobučių) ir projekte sudalyvaus 140 unikalių dalyvių, iš kurių ne mažiau kaip 50 % bus moterys/ mergaitės. Projekto dalyviai pagerins golfo žaidimo techniką ir įgūdžius, daug laiko praleisdami gryname ore sustiprins savo imunitetas, vaikščiodami gamtoje su papildomu fiziniu krūviu (smūgio judesiais) padidins fizinę ištvermę (kiekvienų varžybų metu nueis mažiausiai 5 km.). Šių varžybų pagalba daugeliui dalyvių pavyks greičiau įsitraukti į golfo bendruomenę, susirasti naujų draugų ar kolegų, šeimos atras bendrą fizinės veiklos užsiėmimą ir daugiau laiko praleis kartu, stiprindami šeimos ryšį. Projektas bus vykdomas nuo 2022-07-01 iki 2024-09-30.</t>
  </si>
  <si>
    <t>Organizacijos VŠĮ "Du mazgai" sporto projekto tikslas - suorganizuoti ne mažiau 40 dalyvių aukštų šuolių varžybas Baltijos jūroje,pučiant ne mažesniam nei 15 m/s vėjui. Vis labiau populiarėjant jėgos aitvarų sportui visame pasaulyje,Lietuvoje pasigendama šiai bendruomenei skirtų renginių,ypač aukštų šuolių disciplinoje. Varžybos paskatintų sportininkus dar labiau treniruotis šioje srityje,pasitelkus įvairias komunikacijos priemones būtų pasiekta daugiau nei 50000 žmonių auditorija,kurie nieko nežino apie šį sportą. Tikimasi,kad šiuos žmones varžybos įkvėptų užsiimti jėgos aitvarų sportu bei paskatintų išbandyti šią veiklą. Projekto tikslas tiesiogiai siejasi su skirtingo amžiaus žmonių grupių įtraukimu į aktyvią fizinę veiklą,sportu kaip pagrindine laisvalaikio praleidimo priemone. Pagrindiniai projekto uždaviniai-suorganizuoti jėgos aitvarų aukštų šuolių važybas Baltijos jūroje;varžybų metu sukurti specialų filmuką,kuris motyvuotų ir skatintų pradėti užsiimti jėgos aitvarų sportu;varžybų metu pravesti nemokamą pripažinto jėgos aitvarų sportininko paskaitą apie šį sportą;renginio transliacija internetu;palankios aplinkos sukūrimas renginio stebėjimui.</t>
  </si>
  <si>
    <t>"Lithuanian Grand Cup"- 3-iejų metų šokių projektas, kurio pagrindinis tikslas- skatinti tarpkultūrinius mainus suburiant skirtingų Lietuvos ir užsienio šokių studijas, paruošti aukšto lygio šokėjus Europos ir pasaulio čempionatams, reprezentuoti Lietuvą kaip stiprių šokėjų šalį. Projekto metu vyks: net 12 šokių seminarų, kurių temos: kūno pažinimas per šokį; aukšto meistriškumo atletams techninis pasiruošimas; šokių technikos; šokis- tai kūno kalba, 12 "workshop'ų", kuriuose bus mokoma: kompozicijų statymo, saviraiškos ugdymo, netradicinių erdvių išnaudojimo šokiams. Kiekvienais metai vyks finalinis renginys -"Lithuanian Grand Cup" 3-iejų dienų varžybos: 1 diena- skirtingų kategorijų šokių studijų pasirodymai pasirodymai,2 diena-skirtingų kategorijų šokių studijų pasirodymai pasirodymai ir šokių kovos, 3 diena- gatvės šokių čempionatas. Iš viso projeke bus:12 skirtingų šokių stilių,86 kategorijos, 5000 pasirodymų,90 šokių studijų. Visi pasiekti rezultatai bus naudojami kuriant naujo formato projektą ir Lietuvos vertę pasaulio mastu, auginant pasaulinio lygio šokėjus Lietuvoje, stiprinant šokio bendruomenę Lietuvoje ir mezgant tarptautinius santykius su užsienio šokių bendruomene.</t>
  </si>
  <si>
    <t>UAB "Sporto teritorija" - įmonė, įkurta 2016-10-03 Vilniuje. Šiuo metu ji vienija profesionalią sporto entuziastų, aktyvių ir sveiką gyvenimo būdą skatinančių trenerių, mokytojų ir kitų specialistų komandą. Projektu numatoma spręsti problema: mažas vaikų ir jaunimo (5-17 m.) fizinis aktyvumas. Projekto tikslas: skatinti vaikų ir jaunimo (5-17 m.) fizinį aktyvumą, keisti išankstines nuostatas ir didinti jų fizinį raštingumą sporto renginiais, kurių metu projekto dalyviai bus supažindinami su skirtingomis galimomis fizinio aktyvumo veiklomis. Atsižvelgiant į tikslinės grupės specifiką ir problemos aktualumą bei reikšmingą, projekto metu prie jos sprendimo bus siekiama prisidėti organizuojant įdomius ir dinamiškus sporto renginius - įvairaus pobūdžio varžybas, kurių metu projekto dalyviai (t.y. tikslinės grupės asmenys) galės susipažinti su skirtingomis fizinio aktyvumo veiklomis, įgyti reikšmingų žinių, padidinti savo fizinio raštingumo lygį. Planuojamas pritraukti dalyvių skaičius - 350, iš kurių 180 mergaičių ir merginų bei 90 mažiau galimybių turinčių vaikų ir jaunimo.</t>
  </si>
  <si>
    <t>Organizuoti ir vykdyti neįgaliųjų sporto renginius Pakruojo rajone bei aktyviai dalyvauti Lietuvoje organizuojamuose sportiniuose renginiuose neįgaliesiems. Nuolatinio pobūdžio: Šaškių ir šachmatų treniruotės; Šaudymas iš lanko; Kineziterapijos užsiėmimai. Nenuolatinio pobūdžio: Neįgaliųjų sporto žaidynių bei šaškių – šachmatų neįgaliesiems turnyro organizavimas ir vykdymas; Aktyvus neįgaliųjų dalyvavimas kitų savivaldybių visoje Lietuvoje organizuojamuose šaškių šachmatų turnyruose. Tiesioginiai dalyviai : Skirtingo amžiaus neįgalieji ir kitos pažeidžiamos soc. grupės. Laukiami rezultatai: projekto veiklose dalyvavę asmenys įsisavins fizinio aktyvumo įpročius, įgis žinių apie taisyklingai atliekamus kineziterapijos pratimus kuriuos gebės praktikuoti savarankiškai.. Veiklomis skirtomis tikslinei grupei siekiama sumažinti socialinę atskirtį. Dalyviai mankštinsis, klausys paskaitų apie fizinį aktyvumą, numatytas interaktyvus – kineziterapijos praktinis užsiėmimas , konsultavimas ir mokymas; Viso per projekto įgyvendinimo laikotarpį bus suorganizuoti 5 sporto renginiai; iš viso dalyvaus 160 neįgaliųjų. Veiklą kuruos atsakingi asmenys.</t>
  </si>
  <si>
    <t>Projektu spręsime Kauno miesto gyventojų fizinio pasyvumo problemą ir su tuo susijuas sveikatos problemas, kaip priemonę pasitelkiant daug investicijų ir didelio pasiruošimo nereikalaujantį - bėgimą. PSO rekomenduojamą fizinio aktyvumo normą pasiekia tik 40,5% Lietuvos gyventojų, o Kauno m. ir Kauno r. fiksuojamas itin mažas suaugusiųjų fizinis aktyvumas (Kauno m.33,9% ir Kauno r.34,5%), kuris nesiekia vidutinio Lietuvos FA vidurkio [Higienos instituto Suaugusiųjų gyvensenos tyrimo 2018 m. rodiklių suvestinė].2021 m. atlikti SPINTER tyrimų rezultatai parodė, kad sportuojantys tyrimo dalyviai dažniausiai užsiima ėjimu (21 proc.) ir bėgimu (18 proc.) . Atsižvelgiant į statistinę analizę ir visuomenės poreikius bei tendencijas, inicijuojame naują projektą, kuris sudarys galimybes visiems Kauno miesto gyventojams būti fiziškai aktyviems visus metus išnaudojant esamą miesto infrastruktūrą – parkus. Projektu siekiama kryptingai gerinti asmenų fizinių ypatybių lygį, ištvermės rodiklius, širdies ir kraujagyslių sistemos pajėgumą, mažinti antsvorio paplitimo šioje amžiaus grupėje problemą. Pasiūlysime dalyviams unikalią programą – parengtas bėgimo trasas dešimtyje Kauno miesto parkų.</t>
  </si>
  <si>
    <t>Projekto pavadinimas: Atrask mėgstamiausią sporto šaką Tikslas: Per 12 mėnesių 240-čiai 5 –17 metų amžiaus vaikams ir 360-čiai 18-64 m. suaugusiųjų suorganizuoti 17 skirtingų sporto šakų renginių – pažintines treniruotes po 2 per mėnesį, surengti vasaros sporto stovyklą, nuotoliniu būdu perskaityti 24 paskaitas sporto, mitybos ir sveikos gyvensenos temomis. Projekte vyks: Projektas orientuotas į šeimą, kur formuojami vaiko gyvensenos, fizinio aktyvumo ir tinkamos mitybos įpročiai. Projekto metus bus suorganizuoti 17 skirtingų sporto šakų renginių – pažintinės treniruotės po dvi per mėnesį, į kurias bus kviečiami vaikai su savo tėveliais, bus supažindinami su skirtingomis sporto šakomis, galės visa šaima sudalyvauti mokomosiose treniruotėse, kad pajustų skirtingų sporto šakų ypatumus ir specifiką. Tai padėti apsispręsti sporo šakos pasirinkimą. Bus sudaromos galimybės visai šaimai sudalyvauti rungtyse ir konkursuose. 40 vaikų bus pakviesta į organizuojamą moksleivių atostogų metu sporto stovyklą, kurioje bus formuojami fizinio aktyvumo įpročiai. Projekto Facebook paskyroje bus transliuojamos paskaitos sporto, mitybos ir sveikos gyvensenos temomis.</t>
  </si>
  <si>
    <t>Projekto tikslas - Skatinti šakos populiarumą, skirtingų asmenų grupių fizinį aktyvumą, įtraukiant mėgėjus ir vaikus bei jaunus žmones į sporto veiklas. Pagrindinės veiklos - treniruotės, turnyrai. Projekto tiesioginiai dalyviai - 210 dalyvių, iš jų 200 suaugusiųjų virš 65 metų. Laukiamas rezultatas - fizinis aktyvumas projekto įgyvendinimo metu, sužadintas noras ir toliau tęsti fizinio aktyvumo veiklas po projekto įgyvendinimo, pagerėjusi sveikata.</t>
  </si>
  <si>
    <t>Kiekvienais metais Neringa tampa simboline Lietuvos sveikos gyvensenos ir aktyvaus laisvalaikio sostine. Projektas leis užbaigti vasarą aktyviai, sportiškai, gryname ore ir įkvepiančioje Neringos gamtoje. Sporto ir aktyvaus laisvalaikio festivalis "Sveika, Neringa!" suburs visus, kurie renkasi laisvalaikį leisti aktyviai, mėgsta kokybiškas pramogas bei muziką. "Sveika, Neringa!" - tai vienintelis Lietuvoje rengiamas sporto festivalis, kuriame per tris dienas dalyviai gali išmėginti savo jėgas daugybėje skirtingų sausumos ir vandens sporto šakų, ar net tapti prizininkais.</t>
  </si>
  <si>
    <t>Asociacija "Sportuok miške" įkurta prieš 7 metus. 2014 metai - asociacijos veikla pradžioje apsiribojo vieno renginio per metus organizavimu - Miško trasa. Šio renginio tikslas - kviesti žmones bėgti gamtoje, tikslinė renginio grupė - bėgimo mėgėjai. Nuo 2015 metų asociacija pradėjo organizuoti Xtrasa varžybas, su tikslu populiarinti bėgimą bekele (angl. trail running) ir padėti bėgikams pasiruošti Trail tipo varžyboms, kurios tuo metu vyko užsienyje, bet ne Lietuvoje. Šių varžybų dalyvis - nuo mėgėjo iki profesionalo, ir svarbu pabrėžti - nebūtinai bėgikas. Šias varžybas pamėgo ir kitų sporto šakų mylėtojai, kurie žiemos periodu gerina savo fizinį pasiruošimą vasaros sezonui. Nuo 2018 metų asociacija pradėjo organizuoti varžybas "Ultra Xtrasa". Šiuo renginiu siekiame populiarinti bėgimą bekele ir priartėti prie kalnuose organizuojamų Trail tipo varžybų formato. Šio renginio unikalumas - galimybė varžytis iki 12h lietuviškoje kalnuotoje vietovėje. Nuo 2018 metų rudens asociacija pradėjo organizuoti nemokamas bėgimo bekele treniruotes. Projektu siekiame populiarinti bėgimą bekele ne tik tarp suaugusiųjų, bet šeimos narių, įtraukdami į veiklas - vaikus.</t>
  </si>
  <si>
    <t>Lietuvos padelio teniso tarpklubinis čempionatas vyks nuo 2022 m. spalio 1 d. iki 2023 m. birželio 30 d. Iš viso vyks penki čempionato etapai skirtinguose Lietuvos miestuose, t.y. Vilniuje, Klaipėdoje, Kaune, Šiauliuose ir Panevėžyje. Mūsų pagrindiniai tikslai - skatinti žmones užsiimti fiziniu aktyvumu, populiarinti padelio teniso sporto šaką ir mums kaip įstaigai augti kartu su tuo. Kad pasiektume tai svarbiausia yra: 1) Nuoseklus ir efektyvus čempionato anonsavimas tarp tikslinės grupės žaidėjų (12 - 70 metų amžiaus padelio teniso žaidėjų); 2) Čempionato paruošiamieji darbai; 3) Sklandus čempionato etapų rengimas ir vykdymas. Mūsų nuomone, šis čempionatas bet kokiu atveju turėtų sulaukti pasisekimo. Toks čempionato modelis skatina visus siekti tikslo ir aktyviai puosėlėti padelio teniso sporto šaką bei fizinį aktyvumą. Šis čempionato modelis ateityje galėtų išsivystyti iki Baltijos šalių klubinio čempionato ar net Europos šalių klubinio čempionato.</t>
  </si>
  <si>
    <t>Projektas: Sporto renginiai aktyviems. Tikslas: suorganizuoti ir įgyvendinti reguliarius sporto renginius 2022 / 2023 m. bendruomenės fizinio aktyvumui puoselėti. Uždaviniai: • Suorganizuoti ir įgyvendinti reguliarius sporto renginius 2022 / 2023 m. Planuojama per 18 mėn. įgyvendinti 6 sporto renginius skirtinguose savivaldybėse (3 renginius Jonavos mieto sav. ir 3 renginius Vilniaus miesto sav.). Esame numatę, kad renginiai vyks Jonavos sporto arenoje bei Vilniaus lengvosios atletikos manieže. • Pritraukti ir sudominti bendruomenės dalyvavimą sporto renginiuose. Skatinsime skirtingas visuomenės grupes dalyvauti mūsų sporto renginiuose, taip pat prisijungti prie renginių organizavimo darbų (savanorystės pagrindais), reklamuosime ir kviesime visą bendruomenę prisijungti ir palaikyti savo miestiečius renginių metu. • Pritraukti daugiau visuomenės sportuoti mūsų sporto užsiėmimuose. Renginio metu kviesime dalyvaujančius prisijungti prie sporto klubo bendruomenės ir taip puoselėti fizinį aktyvumą ir sveiką gyvenseną. Projekto vykdymo laikotarpis: 2022-07-01–2023-12-31 Tikslinė grupė - 8-29 metų amžiaus asmenys. Projektu spręsime vaikų ir jaunimo nejudrumo ir ankstyvo</t>
  </si>
  <si>
    <t>Pagrindinė projekto problema – renginių ir turnyrų trūkumas vaikams, žaidžiantiems ledo ritulį. Taip pat jaučiamas ir užimtumo veiklų (neformalaus ugdymo užsiėmimų) trūkumas Elektrėnų mieste bei rajone. 11-15 metų amžiaus paaugliai dažnai meta sportą bei gali būti įtraukti į nepalankią aplinką, kur vystosi priklausomybės nuo žalingų įpročių. Todėl labai svarbu suteikti jiems galimybę sportuoti ir dalyvauti ledo ritulio varžybose, taip motyvuojant juos aktyviai leisti laisvalaikį, likti fiziškai aktyviems. Tarptautiniai ledo ritulio turnyrai formuoja sveikos gyvensenos nuostatas, sukuria galimybę vaikams nemokamai semtis tarptautinės patirties ledo ritulio varžybose, konkuruoti su bendraamžiais ir aktyviai leisti laisvalaikį. Turnyrų metu būtų taip pat būtų organizuojami seminarai tėvams, kuriuos vestų sporto psichologai, mitybos specialistai. Iš viso per dvejus projekto metus planuojama suorganizuoti 12 turnyrų bei 6 edukacinius seminarus tėvams.</t>
  </si>
  <si>
    <t>Projekto "Aktyvus jaunimas su karatė sportu" tikslas yra populiarinti karatė sporto šaką, organizuoti fizinio aktyvumo skatinimo programas, propaguoti sveiką gyvenseną ir jos kultūrą. Projektas skirtas vaikų, jaunimo tikslinei grupei. Sporto šakos populiarinimui organizuojamas renginys - respublikinės vaikų karatė pirmenybės. Rengiamos sporto stovyklos regionuose, kuriose vykdomos fizinio aktyvumo ir sporto pratybos, pritraukiant kuo daugiau dalyvių. Planuojamos dienos stovyklos, kur be fizinio aktyvumo pratybų bus įtraukiamos ir edukacinės programos tikslu formuoti sveikos gyvensenos būdą, aiškinti fizinio lavinimo naudą. Projekto rezultate tikimąsi, kad daugiau dalyvių įsijungs į sporto klubus, būrelius, papildys karatė sporto šakos užsiiminėjančių gretas, suformuos teigiamą požiūrį į fizinio aktyvumo naudą. Projektas tęstinis, vykdomas kiekvienais metais.</t>
  </si>
  <si>
    <t>Kelmės rajono savivaldybės administracija vykdo projektą "Kiekvienas Kelmės rajono gyventojas - Lietuvos krepšinio šimtmečio dalyvis" Projekto tikslas suburti visus rajono, regiono žmones mėgstančius krepšinį, dalyvauti varžybose, atrakcijose, varžytuvėse - taip skatinant didinti fizinio aktyvumo veiklą įvairaus amžiaus ir lyties žmonėms. Projekto metu numatomos keturios pagrindinės veiklos, kurios įtrauks Kelmės rajono ir aplinkinių rajonų dalyvius į krepšinio atrakcijų, varžybų, varžytuvių sūkurį. 1. Pirmoji skirto Lietuvos krepšinio šimtmečio organizavimui dalis - atrakcijos, žaidimai, 3x3 varžybos vyks Kelmės "Draugystės" parke 2022m. liepos 23-24 d. 2. Antroji dalis - Kelmės ir aplinkinių rajonų komandų BIG3 krepšinio varžybos vyks Kelmės sporto centre 2022 m. liepos - rugpjūčio mėn. Vyks 4 dienų turnyras. 3. Trečioji dalis - Kelmės rajono atviros krepšinio pirmenybės suaugusiųjų ir veteranų grupėje vyks nuo 2022-11-03 3 d. - 2023-04-03. 4. Ketvirtoji dalis Kelmės ir aplinkinių rajonų 3x3 krepšinio komandų vasaros krepšinio varžybos 2022-07-03 - 2022-09-07. Visus rajono gyventojus nuo pačio mažiausio iki garbaus senjoro kviečiame dalyvauti projekto veiklose.</t>
  </si>
  <si>
    <t>Projektu sprendžiama PROBLEMA - vaikų ir jaunimo užimtumo stoka bei polinkio gyventi bendruomeniškai ir fiziškai aktyviai nepakankamumas. Šitai itin aktualu suprantant, kad artimoje aplinkoje visi esame kaimynai, o tolimesnėje - visuomenė. Tik esant tarpusavio supratimui ir sutartinių taisyklių laikymuisi yra įmanomas saugus ir taikus bendrabūvis, vedantis ne tik į kiekvieno asmens gerovę, bet ir harmoniją šeimoje bei gyvenimo Lietuvoje darną. Todėl įgyvendinamo projekto TIKSLAS - pozityvių asmeninių nuostatų į viso gyvenimo fizinį aktyvumą, kaip sveikatos stiprinimo priemonę, diegimas ir įtvirtinimas per aktyvų dalyvavimą. Projekto UŽDAVINYS - Sveiko gyvenimo būdo bei fizinio aktyvumo populiarinimas ir plėtojimas, užsiimant Muaythai kovos menu. Projekto veiklos: 1) 10-ties dienų trukmės vasaros sporto stovykla "Muaythai visiems - 2022" (stovyklos dalyvių skaičius - 40 asmenų (20'imt 7-11 metų amžiaus vaikų ir 20'imt 12-19 metų amžiaus jaunuolių) organizavimas; 2) 4'ių Maythai kovos meno mėgėjų varžybų skirtinguose Lietuvos miestuose organizavimas; 3) 10'ties Maythai kovos meno parodomųjų treniruočių skirtinguose Lietuvos miestuose organizavimas.</t>
  </si>
  <si>
    <t>Projektas - Kauno apskrities vaikų sporto ir edukacinės žaidynės. Problema- mažėjantis vaikų fizinis aktyvumas ankstyvame amžiuje, neigiamai veikiantis jų sveikatą bei gyvenimo kokybę. Projekto tikslas - skatinti vaikų 6-10 m. fizinį aktyvumą Kauno apskrityje pristatant vaikų žaidynės, derinant fizinį aktyvumą su vaikų edukacija. Savo projektu norime skatinti 6-10 m. vaikų fizinį aktyvumą. Siekiame pristatyti vaikų sporto žaidynes, kartu integruojant vaikų mėgstamą užsiėmimą konstravimą su LEGO. Tarpdiscipliniškumas ir galimybė jungti skirtingų sričių žinias skatina visapusišką vaikų domėjimąsi aplinka, tikimės sulaukti apie 400 vaikų mūsų žaidynėse. Pristatydami vaikų sporto žaidynes, kombinuotas su Lego užsiėmimais, tikime, kad sudominsime vaikus pastoviai sportuoti. Suteiksime vaikams daug sporto ir edukacijos saugioje, įdomioje, draugiškoje ir palaikančioje aplinkoje. Vaikai susipažins su krepšinio, lengvosios atletikos pradmenimis. Tikime, kad sporto ir edukacijos tarpdiscipliniai renginiai yra patraukliausia priemonė sudominti nesportuojančius vaikus ir skatinti juos užsiimti sportine veikla.</t>
  </si>
  <si>
    <t>Šiuo metu Lietuvoje veikiančiuose vaikų ledo ritulio klubuose žaidžia ir sportuoja daugiau negu 350 vaikų. Visi tarptautiniai turnyrai yra finansuojami vaikų tėvų lėšomis. Dalyvavimas Lietuvos vaikų ledo ritulio čempionate taip pat nėra finansuojamas arba finansuojamas tik iš dalies. Tokios sąlygos stipriai sumažina sportuojančių ir lankančių ledo ritulio treniruotes vaikų galimybes siekti gerų asmeninių ir komandos rezultatų, tikslų, perspektyvų. Norint ugdyti sportininkus gebančius ir galinčius siekti aukštų rezultatų butina tarptautinė patirtis ir praktika, kuri šiuo metu sunkiai pasiekiama dėl didelių kaštų.</t>
  </si>
  <si>
    <t>Šiuo projektu siekiama populiarinant tinklinio, krepšinio bei stalo teniso sporto šakas nacionalinių sporto žaidynių “Menų pašaukti” metu, skatinti vaikų ir paauglių, mokytojų ir/ar administracijos darbuotojų fizinį aktyvumą ir sveiką gyvenseną, ugdyti jų socialumą, garbingą varžymąsi ir kilnų elgesį. Žaidynėse dalyvauja 14-18m. moksleiviai tinklinio bei krepšinio rungtyse, 22m.- ir vyresni amžiaus mokytojai ir/ar administracijos atstovai rungsis stalo teniso varžybose. Mokiniai ne tik sportuos ir varžysis kartu, bet ir dalyvaudami kūrybiniame vakare dovanos koncertą Vilniaus miestui.</t>
  </si>
  <si>
    <t>Šiuo projektu skatinamas įvairių amžiaus grupių asmenų fizinis aktyvumas, organizuojant gerų emocijų kupinus pėsčiųjų žygius gamtoje 13 skirtingų Lietuvos regionų, į juos įtraukiant mažiau galimybių turinčius asmenis (vaikučius iš vaikų globos namų, soc. rizikos šeimų, neįgaliuosius, senjorus, depresija sergančius asmenis), sprendžiant fizinio aktyvumo trūkumo, socialinės integracijos, bendravimo įgūdžių stokos problemas, suburiant visus asmenis, norinčius eiti. Pėsčiųjų žygiai būtų organizuojami įvairiuose Lietuvos miestuose, užtikrinant patogų sporto paslaugų prieinamumą, didinant asmenų įsitraukimą į fizines veiklas Vilkaviškio r., Klaipėdos r., Šilalės r., Kelmės r., Zarasų r., Kauno r., Kėdainių r., Varėnos r., Vilniaus r., Kaišiadorių r, Mažeikių r., Molėtų r., Kazlų Rūdos r. sav. su įvairiomis pramogomis – asmenukių kameromis, lauko žaidimais, burbulų šou, linkėjimų, kalėdiniu paštu, vaikų svajonių generatoriumi, pasimatymų lenta, gyva muzika gamtoje, Kalėdų seneliu. Būtų bendradarbiaujama su įvairių Lietuvos regionų soc. pagalbos centrais, seniūnijomis, vaikų globos namais, neįgaliųjų užimtumo dienos centrais, trečiojo amžiaus universitetais, psichologais.</t>
  </si>
  <si>
    <t>Naktinis 3 prieš 3 turnyras „Krepšinio naktis“ pasiūlo išskirtinę galimybę šią sporto šaką žaisti lauke nakties metu. Projektas bus įgyvendintas jau septintąjį kartą. Jis prisideda prie kūno kultūros plėtros skatinimo tiek suaugusiųjų ir jaunimo tarpe. Be to, šie turnyrai prisideda prie naujos olimpinės sporto šakos (3 prieš 3 krepšinio) plėtojimo ir populiarinimo. Šie turnyrai padeda spręsti jaunimo bei suaugusiųjų užimtumo problemą, skatindami juos leisti laiką žaidžiant krepšinį, be to, prisidedama prie fizinio aktyvumo stokos problemos sprendimo, kadangi visuomenė motyvuojama aktyviai ruoštis turnyrams bei varžytis dėl vertingų prizų ir apdovanojimų.</t>
  </si>
  <si>
    <t>Mažas moterų ir merginų fizinis aktyvumas Lietuvoje bei mažas ledo ritulio populiarumas moterų tarpe yra nacionalinio lygmens problema. Nors moterų ir merginų, žaidžiančių ledo ritulį skaičius Lietuvoje auga, tačiau vis dar gaji nuostata, kad tai vyriškas ir nesaugus sportas. Šiuo projektu siekiama ne tik padidinti merginų skaičių Vilniaus „Geležinio vilko“ ledo ritulio mokykloje, bet ir populiarinti ledo ritulį nacionaliniu lygmeniu. Tai unikalus projektas, kuris dar nebuvo vykdytas Lietuvoje. Sporto projekte numatyti ledo ritulio festivaliai – tai šeimų mini ledo ritulio turnyrai, kur žaidžiama 3 prieš 3, skersai aikštės ir kuriuose galėtų dalyvauti tik moterys ir mergaitės (ne profesionalios žaidėjos). Tai unikali proga suburti bendrai šventei ant ledo mergaites, jų mamas, seseris ir drauges ir taip skatinti jų fizinį aktyvumą ir populiarinti šią sporto šaką moterų tarpe. Per trejus projekto metus planuojama suorganizuoti 9 merginų ledo ritulio festivalius ir pritraukti naujų merginų į šį sportą.</t>
  </si>
  <si>
    <t>Ritinio žaidimas Lietuvoje pradėjo būti aprašinėjamas nuo XVII amžiaus. Tai vienas iš senovinių lietuviškų žaidimų. Šiuo projektu siekiama populiarinti lietuvišką ritinį (ripką), organizuojant įvairius renginius ir fizinio aktyvumo veiklas. Projekto metu 4 Lietuvos rajonuose (Plungės, Kauno, Kupiškio, ir Vilkaviškio) bus suorganizuotos 16 "Ritinio sporto dienų", kurios vyks kartu su įvairiais masiniais miestų renginiais. Sporto dienų metu bus vykdomos parodomosios ritinio varžybos, atvira treniruotė, kurios metu bus supažindinama su žaidimo subtilybėmis ir visi norintys galės pažaisti, taip pat vyks paskaita apie sveikos gyvensenos ir fizinio aktyvumo naudą. Taip pat projekto metu bus vykdomas ir Lietuvos ritinio čempionatas (112 rungtynių) keturiuose Lietuvos miestuose. Projekto trukmė 42 mėn. Projekto dalyvių skaičius - 920.</t>
  </si>
  <si>
    <t>Remiantis leidinio “Skurdas ir socialinė atskirtis Lietuvoje 2021” duomenimis skurdo lygis padidėjo 0,3%, lyginant su 2019 m., o vieni iš labiausiai pažeidžiamų yra vieniši tėvai, auginantys vaikus, daugiavaikės šeimos ir vaikai, bedarbiai. Siekiant tvaraus ir ilgalaikio psichoemocinės ir fizinės sveikatos stiprinimo veiksmų, pasitelkiant fizinio aktyvumo naudą, pakeisti šią situaciją, buvo išsikeltas projekto tikslas - Integralių dvisportystės veiklų populiarinimas ir fizinio aktyvumo raštingumo, apjungiančio dvi lauko sporto rūšis, didinimas socialinę atskirtį patiriančių vaikų ir suaugusiųjų tarpe, pritaikant atvirųjų erdvių panaudojimą veiklų metu. Tikslui pasiekti suformuoti 2 uždaviniai: 1) Gerinti vaikų/jtėvų/globėjų fizinį aktyvumą ir plėtoti jų užimtumą dvisportyste vasaros atostogų metu organizuojamose aktyviose veiklose; 2) Paskaitos organziavimas dvisportystės edukacijų tema, siekiant organiško supažindinimo aktyvių veiklų integralumu, skatinant fizinio raštingumo žinias. Gautini projekto rezultatai - fizinio aktyvumo skatinimas ir informacinės sporto sklaidos integracija, kurios žinias bus galima pritaikyti aktyviai leidžiant laiką viešose erdvėse.</t>
  </si>
  <si>
    <t>Projekto tikslas skatinti teisingą fizinį aktyvumą, koreguoti netaisyklingą laikyseną, propaguoti sveiką mitybą bei diegti su tuo susijusius įpročius kasdienybėje. Projekto metu dalyviai bus supažindinti su fizinio aktyvumo principais, išmokinti pagrindinių pratimų atlikimo technikos bei gaus asmenines sporto programas. Profesionalia Dr. Wolff Back-check bei Balance-check įranga bus atlikti profesanalūs raumenų balanso bei pusiausvyros tyrimai ir sudarytos korekcinės netaisyklingos laikysenos bei raumenų balanso gerinimo reabilitacijos programos. Kyokushin karatė užsiėmimų metu bus supažindinti su rytų kovos menais, filosofija bei išmoks pagrindinių savigynos elementų; mitybos įpročių gerinimo pratybų metu bus supažindindinti su sveikos mitybos principais bei gaus asmeninius mitybos planus. Projeko vykdymo laikotarpiu bus pasiektas bei viršytas maksimalus PSO rekomenduojamas fizinės veiklos laikas, kurį vaikai, jaunimas bei suaugę turėtų būti aktyvus kasdien. Pratybų metu dalyviai įgis naujų įgūdžių kaip mankštintis ir sportuoti teisingai bei bus suformuoti tinkamo fizinio aktyvumo bei sveikos gyvensenos įpročiai kasdienybėje.</t>
  </si>
  <si>
    <t>2011 m. įsteigtos Asociacijos Kyokushin karate klubas “Ippon”“ pagrindiniai tikslai - puoselėti ir populiarinti kiokušin karatė Lietuvoje, propaguoti sveiką gyvenimo būdą ir formuoti sveiką visuomenės gyvenseną, pritraukiant prie Asociacijos veiklų vaikus ir jaunimą, skatinti bendradarbiavimą tarp įvairių sporto klubų ir institucijų, sudaryti sąlygas visuomenės fiziniam ir dvasiniam tobulėjimui. Siekiant užbrėžtų tikslų Asociacija planuoja 2022-2024 m. organizuoti 3 varžybas: Kalėdinį Ippon cup 2022-2024 - varžybas, kurios suburs jaunus sportininkus, su tikslu apibendrinti metų rezultatus – varžybose įskaitinėja ne tik kovų rezultatus, bet ir visų metų pasiektus rezultatus. Šios varžybos turi ir pramoginę dalį, kuo varžybų organizatoriai siekia pritraukti kiek žiūrovus, tiek ir jaunuosius sportininkus. Šiuo projektu siekiama, kad projekto dalyviai gautų tokios teigiamos naudos, kaip išaugusi motyvacija dalyvauti treniruotėse, siekti rezultatų, atlikti pratimus teisingai, pagerėję jų socialiai įgūdžiai, noras bendrauti, pagarba vienas kitam, kiokušin karatė, kaip sporto šakos, propaguojamų vertybių skleidimas, fizinio aktyvumo svarbos suvokimas.</t>
  </si>
  <si>
    <t>Projektu siekiama plėtoti bei populiarinti Lietuvos stendinio šaudymo sportą. Projekto pamatuose – 25-ą kartą, Vilniuje, organizuojamos „Žalgiris Grand Prix“ stendinio šaudymo varžybos. Aukštas varžybų organizavimo lygmuo bei patrauklus, dalyvių atžvilgių formatas, kai gali dalyvauti įvairaus amžiaus, lyties bei fizinio parengtumo žmonės, skatina tiek jaunimo, tiek senjorų, tiek mėgėjų dalyvavimą ir jų įsitraukimą į stendinį šaudymą, bei suteikia galimybę plačiau pristatyti šaudymo sportą visuomenei. Kasmet žinios apie „Žalgiris Grand Prix“ varžybos pasiekia vis didesnę auditoriją. Nuo 2014 metų varžybos transliuojamos gyvai, informaciniai pranešimai pateikiami didžiuosiuose šalies spaudos portaluose ir TV. Projekto rezultatai – didesnis susidomėjimas stendiniu šaudymu kaip profesionaliu sportu bei laisvalaikio praleidimo būdu.</t>
  </si>
  <si>
    <t>Projekto pareiškėjas, Šalčininkų r. Eišiškių A. Ratkevičiaus sporto mokykla, sporto renginiais siekia skatinti žmones didinti fizinį aktyvumą, populiarinti sporto šaką - rankinį. Projekto įgyvendinimo metu bus organizuota 14 stovyklų ir 3 šeimos sporto šventės, kurių bendras dalyvių skaičius yra 750. Projekto pavadinimas „Sportas gyvenimo ritmu“ (dalyviai nuo 5 m. iki 64 m.) atitinka tikslines grupes, t,y, fizinio aktyvumo skatinimas pradedant nuo vaikystės (5-17 m. vaikai) iki senatvės (18-64 m. suaugę žmonės). Sporto renginių metu bus nauduojamos IT technologijos, bus įsigytas vaizdo ir garso transliacijos internetu įrangos komplektas. Visi vystantys Eišiškių A. Ratkevičiaus mokykloje sporto renginiai bus transliuojami gyvai per naujai sukurtą Youtube kanalą. Projekto veiklos prisideda ne tik rajono ar regiono, bet ir tarptautiniu mąstu. Veiklose dalyvaus sportininkai iš kaimyninių šalių Lenkijos ir Latvijos.</t>
  </si>
  <si>
    <t>Lietuvos vaikų žolės riedulio lyga, įkurta 2017 m., rūpinasi vaikų iki 12 m. asmeninių, socialinių bei bendrųjų kompetencijų ugdymu bei kasmet vykdo "sėslaus vaiko" prevencinius renginius: sporto varžybas, festivalius, mokomąsias pratybas, aktyvaus laisvalaikio stovyklas ir kt. renginius, skirtus aktyvios, pozityvios ir sveikos asmenybės ugdymui. Projekto tikslas - padidinti vaikų, žaidžiančių žolės riedulio žaidimą, kiekį 10 proc., organizuojant fizinio aktyvumo pratybas bei žaidimą reprezentuojančius renginius, pritrauki naujų narių, kurie liktų fiziškai aktyvūs po projekto įgyvendinimo. Sėkmingo projekto įgyvendinimo atveju, tikimasi padidinti vaikų, užsiimančių žolės riedulio sportu, kiekį, suformuoti jiems sveikos gyvensenos ir judėjimo džiaugsmo įpročius. Puoselėti ir tęsti projekte numatytus renginius, kurie taptų kasmetiniais. Projekto metu įsigytas sporto inventorius bus išdalintas klubams, kurie jį naudos savo kasdienėje veikloje ugdant jaunuosius sportininkus, toliau organizuojant masinius fizinio aktyvinimo ir sveikatinimo renginius. Vykdomi renginiai padidins projekte dalyvavusių organizacijų patrauklumą ir žinomumą, tuo būdu pritrauks naujų narių.</t>
  </si>
  <si>
    <t>Kiekvienais metais organizuojamos vasaros stovyklos vaikams ir jaunimui, lankantiems badmintoną, tačiau visada jos būdavo mokamos. Tad ne visada tėveliai gali išleisti savo 1 ar net 2 vaikus į mokamas stovyklas. Šis projektas leistų stovyklose dalyvauti visiems be išimties treniruotes lankantiems vaikams. Taupant pinigus, treneriui tenka rūpintis be tik vaikų užimtumu, bet ir maitinimu, organizuoti užimtumą, dėl ko kenčia trenerio darbo kokybė bei stovyklos patrauklumas vaikams. Stovyklos metu bus daugiau dėmesio skiriama aplinkai pažinti (nors stovykla būtų organizuojama toliau nuo gyvenamosios vietos), tačiau stovyklos metu būtų išnaudojamos atviros erdvės mankštoms, bėgimui, taip parodant, kad net ir savo gyvenamojoje vietoje esančias veiklas galima išnaudoti sportinei veiklai. Vaikai įgis daugiau žinių apie badmintono techniką, mitybą ir mankštų svarbą pasiruošimui treniruotėms ar varžyboms. Taip pat aktuali bus ir tvarumo, aplinkos tausojimo temos, vaikai dalyvaus diskusijose ir stengsis stovyklos metu elgtis pagal aplinką tausojančias taisykles.</t>
  </si>
  <si>
    <t>Fizinio aktyvumo palaikymas yra viena iš svarbiausių sveiko gyvenimo būdo sudėtinių dalių, daranti įtaką ne tik sveikatai, darbingumui, bet ir apskritai žmonių gyvenimo kokybei. 2019 m. pradžioje pagyvenę asmenys sudarė 19,8 proc. visuomenės, o palyginus 2019 m. pradžią su 2018 m. pradžia, pagyvenusių žmonių skaičius šalyje padidėjo 0,1 proc. Senėjant visuomenei, tampa itin svarbu optimizuoti senjorų fizinę ir funkcinę sveikatą bei galimybes dalyvauti įvairiose visuomenės gyvenimo veiklose, skatinti jų autonomiją, savarankiškumą, fizinį aktyvumą ir sveiką gyvenimo būdą. Šie duomenys kalba apie dar didesnę fizinio aktyvumo svarbą visuomenėje, kaip apie būdą gerinti ne tik žmonių fizinę, bet ir emocinę būkles. Šalyje vykdomi įvairūs projektai ar programos skirtingoms amžiaus grupėms, tačiau nėra daug projektų, kurie apjungtų trijų kartų atstovus bei taip ugdytų ne tik jų fizinį aktyvumą, bet ir tarpusavio bendrystę. Pagrindinis mūsų projekto tikslas - 2025 m. MTB dviračių maratonų taurėje, kurią kas met sudaro 3 etapai skirtinguose Lietuvos miestuose, lyginant su 2022 m., dalyvaus 15-20% daugiau asmenų, užsiregistravusių komandinėse įskaitose ir 15% daugiau komandų.</t>
  </si>
  <si>
    <t>Projekto tikslas - Skatinti suaugusiųjų, vaikų, senjorų bei mažiau galimybių turinčių asmenų fizinį aktyvumą, įtraukiant juos į turnyrus. Pagrindinės veiklos - turnyrai. Projekto tiesioginiai dalyviai - 300 dalyvių, iš jų 130 vaikai. Laukiamas rezultatas -fizinis aktyvumas projekto įgyvendinimo metu, sužadintas noras ir toliau tęsti fizinio aktyvumo veiklas po projekto įgyvendinimo, pagerėjusi sveikata.</t>
  </si>
  <si>
    <t>Projekto "Gerosios žvaigždės bėgimas – padovanok senjorams Kalėdas" tikslas yra per fizinio aktyvumo veiklas įtraukti visuomenę į socialiai atsakingas veiklas, kuriomis pagerintume socialinę atskirtį patiriančiios grupės - senjorų, gyvenimo kokybę. Projekto metu bus vykdoma infromacijos sklaida apie rekomenduojamas fizinio aktyvumo vietas ir galimybes Klaipėdos regione, ugdomas socialinis visuomenės atsakingumas įsitraukaint į aktyvią fizinę veiklą, bei vystomas bendruomeniškumas įtraukaint atskirtį patiriančių asmenų į visuomenines veiklas. Projekto dalyviai visi norintys ir galintys, ne priklausomai nuo amžiaus ar visuonenės grupės. Projekto veiklose dalyvaus tiek mažamečiai vaikučiai, tiek senjorai. Tikimasi, kad projektas pritrauks gausų dalyvių būrį ir suformuos atsakingą visuomenės požiūrį ne tik į asmeninius fizinį aktyvumą puoselėjančius įpročius, bet kartu ir padės pastebėti šalia esančius, kuriems mūsų visų dėmesys ir pagalba yra labai svarbi.</t>
  </si>
  <si>
    <t>Pramoginis naktinis bėgimas “Electric Run” ir aktyvumo iššūkis “Įsikrauk”. Projekto tikslas įtraukti skirtingo amžiaus jaunimą į fizinio aktyvumo veiklas bei formuoti įprotį rinktis aktyvaus laisvalaikio galimybes. Pramoginis bėgimas “Electric Run” - į teigiamas emocijas bei puikiai praleistą laiką orientuotas bėgimas, kviečiantis įveikti ryškiausią naktinio miesto bėgimo trasą, kupiną šviesų ir garso instaliacijų. Tai išskirtinio formato renginys, žinomas visame pasaulyje, tačiau Lietuvoje tokio tipo naktinis, pramoginis bėgimas organizuojamas pirmą kartą. Bėgimo išskirtinumas pateikti sportą ir aktyvumą per smagią pusę, kas tikime, jog ilgalaikėje perspektyvoje gali suformuoti įprotį sportuoti ir aktyviai leisti laisvalaikį. Aktyvumo iššūkis “Įsikrauk” - mokslo metų laiku vykstančios skirtingos sporto, aktyvumo veiklos, skatinančios skirtingo amžiaus moksleivius ir mokyklas įsitraukti bei varžytis tarpusavyje. Šio iššūkio paskutinis etapas - pramoginis bėgimas leisiantis suburti moksleivius kartu aktyviai praleisti laisvalaikį.</t>
  </si>
  <si>
    <t>Lietuvos žirginio sporto federacija (toliau - LŽSF), įgyvendinamo projekto apimtyje, išsikėlė tikslą - Projekto įgyvendinimo metu, skatinti jaunimo ir žirginio sporto bendruomenės ilgalaikį fizinį aktyvumą per pozityvių asmeninių nuostatų diegimą dalyvaujant fizinio aktyvumo veiklose. Iš projekto tikslo identifikuojama problematika apima jaunimo ir kitų bendruomenės narių fizinio aktyvumo mažėjimas ir fizinių ypatybių lygio kritimas, kuris neigiamai įtakoja jų sveikatos rodiklius. Siekiant spręsti identifikuotą fizinio aktyvumo mažėjimo problemą, LŽSF pasirinko ir į projektą įtrauks šias tikslines grupes: -Jauni raiteli (iki 18m.). Ši tikslinė grupė pasirinkta kadangi, fizinės bei psichologinės savybės susijusios su motyvacija užsiimti fizinio aktyvumo veiklomis pradedamos formuoti nuo pat mažens. -Įvairaus amžiaus žirginio sporto šakos mėgėjai. Projekto įgyvendinimo metu šiai tikslinei grupei bus akcentuojama ilgalaikio fizinis aktyvumo, savų gebėjimų įsivertinimas ir motyvacijos, kelti sau aukštesnius tikslus, nauda. Projekto tikslinėms grupėms bus sudarytos sąlygos dalyvauti projekto vykdytojo organizuojamose veiklose.</t>
  </si>
  <si>
    <t>Projektas skirtas orientavimosi sporto sklaidai bei įvairių socialinių sluoksnių bei įvairaus amžiaus gyventojų įtraukimui į aktyvią fizinę veiklą. Organizuojamas viešų orientavimosi varžybų ciklas, į kurį kviečiamos ateiti ir jau užsimiinėjantys orientavimosi sportu, ir moksleivių grupės su mokytojais, ir šeimos. Paįvairinti pasivaikščiojimus gryname ore bus siūloma ir senjorams. Šio sporto projekto tikslas - skatinti gyventojų fizinį aktyvumą ir užimtumą per orientavimosi sporto bėgte ir/ar dviračiais renginius. Siekiama, kad vidutinis renginių dalyvių skaičius išaugtų iki 400, o orientvimosi sporto, jo teikiamų privalumų žinomumas išaugtų keliskart. Projekto metu bus suorganizuota 20 masinių orientavimosi varžybų etapų, taip pat įrengtos 2 stacionarios trasos, kurias bus galima įveikti bet kuriuo metu ir ateityje.</t>
  </si>
  <si>
    <t>Oreivių klubas "Audenis" (toliau vadinama - "Audenis") - seniausias karšto oro balionų klubas Lietuvoje, buvo įkurtas 1989 metais. Šis klubas yra Lietuvos oreivių draugijos narys. Lietuvos oreivių draugija - sportinės federacijos teisėmis veikianti organizacija. Projekto tikslas – suorganizuoti tarptautines karšto oro balionų varžybas 2022 ir 2023 metais, kurios atitinka visus saugumo ir sportiškumo reikalavimus, taip didinant oreivystės sporto prieinamumą ir sudarant sąlygas gerinti sportininkų meistriškumo įgūdžius. Renginio metu sportinių skrydžių pakilimai ir nusileidimai vyks atvirose viešosiose erdvėse. Renginio dalyviai ir žiūrovai turės galimybę prisidėti prie karšto oro balionų surinkimo ir paleidimo, taip pat stebėti vykdomas aukšto meistriškumo užduotis atvirose miestelio erdvėse be jokio papildomo užmokesčio. Veiklų pobūdis suteiks galimybę kiekvienam norinčiam tapti renginio dalimi, sveikai ir aktyviai praleisti laiką arti namų. Vyksiančių skrydžių ir jų pasiruošimų metu bus patobulintos dalyvių sportinės oreivystės kompetencijos srityse kaip oro baliono konstrukcija, oro navigacija, meteorologija, oro teisė.</t>
  </si>
  <si>
    <t>I projektą "Hapkido fizinio aktyvumo ir savigynos stovyklos visiems" bus viso įtraukta per 150 dalyvių 5 fizinio aktyvumo stovyklų metu. Projekto esmė, kad veiklose vienu metu dalyvautų įvairaus amžiaus grupių dalyviai. Tai suteiks galimybę projekto veikloje dalyvauti šeimomis ir mažiau galimybių turintiems asmenims. Į projektą taip pat bus įtraukta daugiau nei 50% moterų ir merginų. Šio projekto metu dalyviai susipažins su hapkido, kaip savigynos, sveikatingumo ir fizinio tobulėjimo sistema. Treneriai padės sudaryti asmeninius fizinio aktyvumo planus. Pagrindinė idėja, kad per 18 dienų, sportuojant kelis kartus per dieną, susiformuotų fizinio aktyvumo įgūdžiai ir dalyviai tęstų fizinio aktyvumo veiklą pasibaigus renginiams - stovykloms, ne mažiau, kaip 2-3 kartus per savaitę po 150 min ir daugiau per savaitę. Projekto unikalumas yra tame, kad veikloje bus pirmą kartą plačiai visuomenei pristatytos ir naudojamos elektroninės taškų skaičiavmo sistemos, kurios leis akivaizdžiai stebėti savo progresą tu dar labiau motyvuojant dalyvius reguliariai užsiimti fizinio aktyvuo veikla, bei propaguoti sveikos gyvensenos būdą.</t>
  </si>
  <si>
    <t>AteitisYOUNG TALENTS turnyras- keturis savaitgalius truksiantis renginys, kuris suburs visus jaunuosius Lietuvos futbolo talentus, kad vaikai galėtų ne tik pakelti savo futbolo sugebėjimus bei įgyti tarptautinės patirties su užsienio komandomis, bet turėtų puikią galimybę ir linksmai bei turiningai praleisti savaitgalį savo komandos draugų, savo šeimos ir draugų rate. Projekto tikslas - paskatinti aukštos kokybės futbolo renginių organizavimą Lietuvoje, paskatinti fizinį aktyvumą ne tik tarp vaikų, bet ir tarp vyresnio amžiaus žmonių, kurie į renginį bus kviečiami žiūrovų teisėmis, tačiau renginio metu bus įtraukti į renginio fizines aktyvacijas. Tikslas padaryti tarptautinio lygio futbolo renginį Lietuvoje, kad vaika turėtų galimybę susipažinti su stipriausių futbolo organizacijų auklėtinių sugebėjimais, lygiu, įgautų pasitikėjimo savo veikla, išryškintų savo tikslus, rastų naujų draugų. Taip pat pajautę tarptautinių futbolo renginių vaikams lygį, turėtų didesnį supratimą, kokias paslaugas jie nori gauti ir Lietuvoje, o to pasekoje mums pavyktų bent iš dalies pakeisti šiuo metu esančią situaciją vaikų futbolo renginių rinkoje - žemo lygio renginiai, kurių įkainiai dalyviams dideli</t>
  </si>
  <si>
    <t>Vandens sporto gerbėjai ir plaukimo naujokai Vilniuje susirinks dalyvau šeimų ir draugų plaukimo varžybose. Iniciatyvą, skirtą suburti ne aukšto meistriškumo sportuojančius žmones - vaikus, jaunus plaukikus, veteranus, pirmą kart dalyvaujančius ar nuolatinius vandens disciplinų megėjus, - turint bendrą tikslą: mėgautis fizine veikla vandenyje! Projekto renginio programoje bus - aktyvios edukacinės pramogos, šeimos narių ir draugų estafečių varžybos. Projekto tikslas padrąsinti ir paskatinti žmones iš visos Lietuvos kuo daugiau judėti vandenyje – baseinuose, upėse, ežeruose ir didinti jų sąmoningumą apie mokėjimo plaukti būtinybę irsaugų elgesį vandenyje. Renginio metu bus populiarinamos vandens sporto šakos, prisidedančios prie socialinės žmonių gerovės ir jų vystymosi. Projektas – gera proga ne tik prisiminti, bet ir gilinti saugaus elgesio vandenyje principus. Tai ypač naudinga prieš naujuosius mokslo metus, kai vėl atsiveria baseinai ir į juos ateina nauji vaikai norintys išmokti plaukti vaikai ir suaugusieji. Projekto veiklose dalyvaus apie 170 dalyvių</t>
  </si>
  <si>
    <t>Kiekvienais metais Neringos miestas tampa simboline Lietuvos sveikos gyvensenos ir aktyvaus laisvalaikio sostine. Kasmet rugsėjo viduryje čia vyksta neprofesionalaus šeimų sporto festivalis „Sveika, Neringa!”. Tris dienas vykstantis festivalis tuo pat metu tampa ir oficialiu Neringos vasaros sezono atidarymu. Festivalio metu numatomos įvairios rungtys ir laisvalaikio programos skirtos visai šeimai. Į projekto veiklas įtraukiamos ne tik strateginės sporto šakos, bet ir kitos sporto šakos, suteikiant galimybę dalyviams pasirinkti. Projektu sprendžiama problema - skatinamas fizinis aktyvumas, bendruomeniškumas bei integruojamos skirtingos socialinės grupės į bendrą veiklą, užtikrinant sveikos gyvensenos propagavimą. Renginių, kurie truktų kelias dienas ir kurie apimtų įvairią, skirtingoms tikslinėms grupėms pritaikytą veiklą, Lietuvoje praktiškai nėra. Ypač trūksta sporto renginių, kurie kartu integruotų socialiai pažeidžiamas asmenų grupes.</t>
  </si>
  <si>
    <t>Projektas yra aktualus tuo, kad populiarinant, plėtojant grindų riedulio sporto šaką, bus skatinamas moksleivių užimtumas, jų įtraukimas į sportinę veiklą, skatinamas fizinis aktyvumas, sveika gyvensena, savirealizacija, kūrybiškumas, pilietiškumas, iniciatyvumas, sveikatos stiprinimas, bus prendžiamos užimtumo, sveikatinimo, nusikaltimų prevencijos, fizinio pasiruošimo, dvasinio ir moralinio ugdymo problemos. Bus suorganizuoti Lietuvos grindų riedulio U16 (vaikinų ir merginų) čempionatai, kuriuose dalyvaus 240 dalyvių.</t>
  </si>
  <si>
    <t>Vilniaus dirbančiųjų sporto klubų sąjunga "Žalgiris"</t>
  </si>
  <si>
    <t>Lietuvos mažojo futbolo asociacija</t>
  </si>
  <si>
    <t>Lietuvos karių asociacija Keliautojų klubas</t>
  </si>
  <si>
    <t>VšĮ Sportinis rezervas</t>
  </si>
  <si>
    <t>MB "Sokratas"</t>
  </si>
  <si>
    <t>VšĮ "Tikra mityba"</t>
  </si>
  <si>
    <t>VšĮ "Tenisas kitaip"</t>
  </si>
  <si>
    <t>Viešoji įstaiga "Lazdijų turizmo informacinis centras"</t>
  </si>
  <si>
    <t>MB Krivasalio sporto ir rekreacijos centras</t>
  </si>
  <si>
    <t>Zarasų sporto centras</t>
  </si>
  <si>
    <t>Lietuvos sporto universiteto studentų atstovybė</t>
  </si>
  <si>
    <t>Lietuvos diskgolfo federacija</t>
  </si>
  <si>
    <t>Sporto klubas "Skardis"</t>
  </si>
  <si>
    <t>Lietuvos bušido federacija</t>
  </si>
  <si>
    <t>VšĮ SANREI</t>
  </si>
  <si>
    <t>Druskininkų ėjikų klubas</t>
  </si>
  <si>
    <t>VšĮ Biržų teniso klubas</t>
  </si>
  <si>
    <t>VšĮ "Intelekto namai"</t>
  </si>
  <si>
    <t>VšĮ "Terrasport" akademija</t>
  </si>
  <si>
    <t>VšĮ "Ponas maratonas"</t>
  </si>
  <si>
    <t>VšĮ "Šiaulių kartingai"</t>
  </si>
  <si>
    <t>MB "Laikininkas"</t>
  </si>
  <si>
    <t>MB "Smagi veikla"</t>
  </si>
  <si>
    <t>Regbio klubas "BALTREX"</t>
  </si>
  <si>
    <t>"Kaunas Hockey" klubas</t>
  </si>
  <si>
    <t>Viešoji įstaiga "MTB cycling club"</t>
  </si>
  <si>
    <t>Asociacija "LIETUVOS KOVOS MENŲ SĄJUNGA"</t>
  </si>
  <si>
    <t>Lietuvos katamaranų jachtų asociacija</t>
  </si>
  <si>
    <t>Lietuvos virvės traukimo federacija</t>
  </si>
  <si>
    <t>VšĮ "Aktyvus laikas"</t>
  </si>
  <si>
    <t>Viešoji įstaiga LIETUVOS PLAUKIMO FEDERACIJOS INFORMACIJOS IR PASLAUGŲ BIURAS</t>
  </si>
  <si>
    <t>Lietuvos motociklų sporto federacija</t>
  </si>
  <si>
    <t>Aukštaitijos krepšinio mėgėjų asociacija</t>
  </si>
  <si>
    <t>Kauno sporto mokykla "Startas"</t>
  </si>
  <si>
    <t>Klaipėdos karate kiokušin klubas "SHODAN"</t>
  </si>
  <si>
    <t>Sporto klubas "Spartanika"</t>
  </si>
  <si>
    <t>VšĮ "Nerk į muziką"</t>
  </si>
  <si>
    <t>Kalvarijos sporto centras</t>
  </si>
  <si>
    <t>WORLD AMATEURS K-1 FEDERATION</t>
  </si>
  <si>
    <t>Regionų plėtros ir visuomenės gerovės institutas</t>
  </si>
  <si>
    <t>Žydrūno Savicko sporto klubas</t>
  </si>
  <si>
    <t>UAB "Pirmoji grupė"</t>
  </si>
  <si>
    <t>Viešoji įstaiga "Vilkės golfo klubas"</t>
  </si>
  <si>
    <t>VšĮ "Du Mazgai"</t>
  </si>
  <si>
    <t>VšĮ "Lekiam"</t>
  </si>
  <si>
    <t>UAB "Sporto teritorija"</t>
  </si>
  <si>
    <t>Asociacija "AŠ GALIU"</t>
  </si>
  <si>
    <t>VšĮ "Kauno maratono klubas"</t>
  </si>
  <si>
    <t>Kauno sporto mokykla "Gaja"</t>
  </si>
  <si>
    <t>UAB "Integralas"</t>
  </si>
  <si>
    <t>Neringos savivaldybės administracija</t>
  </si>
  <si>
    <t>Asociacija "Sportuok miške"</t>
  </si>
  <si>
    <t>VšĮ "Fanų sporto projektai"</t>
  </si>
  <si>
    <t>Sporto klubas "Faiteris"</t>
  </si>
  <si>
    <t>VšĮ Dariaus Kasparaičio ledo ritulio mokykla</t>
  </si>
  <si>
    <t>Lietuvos karatė federacija</t>
  </si>
  <si>
    <t>Kelmės rajono savivaldybės administracija</t>
  </si>
  <si>
    <t>Lietuvos muaythai federacija</t>
  </si>
  <si>
    <t>UAB "Edukacija"</t>
  </si>
  <si>
    <t>UAB Visu garsu</t>
  </si>
  <si>
    <t>Nacionalinė Mikalojaus Konstantino Čiurlionio menų mokykla</t>
  </si>
  <si>
    <t>MB Įspūdžių kolekcionieriai</t>
  </si>
  <si>
    <t>Asociacija "Krepšinio naktis"</t>
  </si>
  <si>
    <t>VILNIAUS LEDO RITULIO MOKYKLA "GELEŽINIS VILKAS"</t>
  </si>
  <si>
    <t>Lietuvos ritinio sporto federacija</t>
  </si>
  <si>
    <t>MB "Travelka"</t>
  </si>
  <si>
    <t>Asociacija "Kovos dvasia"</t>
  </si>
  <si>
    <t>Kyokushin karate klubas "IPPON"</t>
  </si>
  <si>
    <t>Viešoji įstaiga LEONO MOLOTOKO ŠAUDYMO KLUBAS</t>
  </si>
  <si>
    <t>Šalčininkų r. Eišiškių A. Ratkevičiaus sporto mokykla</t>
  </si>
  <si>
    <t>Asociacija Vaikų žolės riedulio lyga</t>
  </si>
  <si>
    <t>Klaipėdos miesto badmintono sporto klubas</t>
  </si>
  <si>
    <t>Klubas "Instinktas"</t>
  </si>
  <si>
    <t>Rimanto Šerniaus teniso akademija</t>
  </si>
  <si>
    <t>Viešoji įstaiga Lietuvos verslo kolegija</t>
  </si>
  <si>
    <t>VŠĮ "Bėgantis vienaragis"</t>
  </si>
  <si>
    <t>Lietuvos žirginio sporto federacija</t>
  </si>
  <si>
    <t>Orientavimosi sporto klubas "O! Klaipėda"</t>
  </si>
  <si>
    <t>Prienų oreivių klubas "Audenis"</t>
  </si>
  <si>
    <t>Lietuvos hapkido federacija</t>
  </si>
  <si>
    <t>VšĮ Futbolo akademija Ateitis</t>
  </si>
  <si>
    <t>Šiuolaikinės penkiakovės klubas „Hiperionas"</t>
  </si>
  <si>
    <t>VšĮ "Pilietinė medija"</t>
  </si>
  <si>
    <t>Lietuvos grindų riedulio federacija</t>
  </si>
  <si>
    <t>Paraiška nesurinko minimalaus pereinamojo balo pagal  pirmąjį bendrąjį vertinimo kriterijų „Sporto projekto aktualumas ir svarba“.</t>
  </si>
  <si>
    <t>Paraiška nesurinko minimalaus pereinamojo balo pagal  pirmąjį bendrąjį vertinimo kriterijų „Sporto projekto aktualumas ir svarba“, antrąjį bendrąjį vertinimo kriterijų „Sporto projekto veiksmingumas, poveikis, tęstinumas“, ketvirtąjį bendrąjį vertinimo kriterijų „Sporto projekto valdymas“, specialiuosius vertinimo kriterijus.</t>
  </si>
  <si>
    <t>Paraiška nesurinko minimalaus pereinamojo balo pagal  ketvirtąjį bendrąjį vertinimo kriterijų „Sporto projekto valdymas“.</t>
  </si>
  <si>
    <t>Paraiška nesurinko minimalaus pereinamojo balo pagal antrąjį bendrąjį vertinimo kriterijų „Sporto projekto veiksmingumas, poveikis, tęstinumas“.</t>
  </si>
  <si>
    <t>Paraiška nesurinko minimalaus pereinamojo balo pagal trečiąjį bendrąjį vertinimo kriterijų „Sporto projekto finansinis ir ekonominis pagrindimas“.</t>
  </si>
  <si>
    <t>Paraiška nesurinko minimalaus pereinamojo balo pagal ketvirtąjį bendrąjį vertinimo kriterijų „Sporto projekto valdymas“.</t>
  </si>
  <si>
    <t>Paraiška nesurinko minimalaus pereinamojo balo pagal  pirmąjį bendrąjį vertinimo kriterijų „Sporto projekto aktualumas ir svarba“, ketvirtąjį bendrąjį vertinimo kriterijų „Sporto projekto valdymas“.</t>
  </si>
  <si>
    <t>Paraiška nesurinko minimalaus pereinamojo balo pagal  antrąjį bendrąjį vertinimo kriterijų „Sporto projekto veiksmingumas, poveikis, tęstinumas“, specialiuosius vertinimo kriterijus.</t>
  </si>
  <si>
    <t>Paraiška nesurinko minimalaus pereinamojo balo pagal  pirmąjį bendrąjį vertinimo kriterijų „Sporto projekto aktualumas ir svarba“, trečiąjį bendrąjį vertinimo kriterijų „Sporto projekto finansinis ir ekonominis pagrindimas“, ketvirtąjį bendrąjį vertinimo kriterijų „Sporto projekto valdymas“.</t>
  </si>
  <si>
    <t>Paraiška nesurinko minimalaus pereinamojo balo pagal  pirmąjį bendrąjį vertinimo kriterijų „Sporto projekto aktualumas ir svarba“, antrąjį bendrąjį vertinimo kriterijų „Sporto projekto veiksmingumas, poveikis, tęstinumas“.</t>
  </si>
  <si>
    <t>Paraiška nesurinko minimalaus pereinamojo balo pagal  antrąjį bendrąjį vertinimo kriterijų „Sporto projekto veiksmingumas, poveikis, tęstinumas“, trečiąjį bendrąjį vertinimo kriterijų „Sporto projekto finansinis ir ekonominis pagrindimas“.</t>
  </si>
  <si>
    <t>Paraiška nesurinko minimalaus pereinamojo balo pagal  pirmąjį bendrąjį vertinimo kriterijų „Sporto projekto aktualumas ir svarba“, antrąjį bendrąjį vertinimo kriterijų „Sporto projekto veiksmingumas, poveikis, tęstinumas“, trečiąjį bendrąjį vertinimo kriterijų „Sporto projekto finansinis ir ekonominis pagrindimas“.</t>
  </si>
  <si>
    <t>Paraiška nesurinko minimalaus pereinamojo balo pagal  pirmąjį bendrąjį vertinimo kriterijų „Sporto projekto aktualumas ir svarba“, ketvirtąjį bendrąjį vertinimo kriterijų „Sporto projekto valdymas“, specialiuosius vertinimo kriterijus.</t>
  </si>
  <si>
    <t>Paraiška nesurinko minimalaus pereinamojo balo pagal  pirmąjį bendrąjį vertinimo kriterijų „Sporto projekto aktualumas ir svarba“, antrąjį bendrąjį vertinimo kriterijų „Sporto projekto veiksmingumas, poveikis, tęstinumas“, ketvirtąjį bendrąjį vertinimo kriterijų „Sporto projekto valdymas“.</t>
  </si>
  <si>
    <t>Paraiška nesurinko minimalaus pereinamojo balo pagal specialiuosius vertinimo kriterijus.</t>
  </si>
  <si>
    <t>Paraiška nesurinko minimalaus pereinamojo balo pagal  antrąjį bendrąjį vertinimo kriterijų „Sporto projekto veiksmingumas, poveikis, tęstinumas“.</t>
  </si>
  <si>
    <t>Paraiška nesurinko minimalaus pereinamojo balo pagal ketvirtąjį bendrąjį vertinimo kriterijų „Sporto projekto valdymas“, specialiuosius vertinimo kriterijus.</t>
  </si>
  <si>
    <t>Paraiška nesurinko minimalaus pereinamojo balo pagal trečiąjį bendrąjį vertinimo kriterijų „Sporto projekto finansinis ir ekonominis pagrindimas“, ketvirtąjį bendrąjį vertinimo kriterijų „Sporto projekto valdymas“.</t>
  </si>
  <si>
    <t>Paraiška nesurinko minimalaus pereinamojo balo pagal antrąjį bendrąjį vertinimo kriterijų „Sporto projekto veiksmingumas, poveikis, tęstinumas“, ketvirtąjį bendrąjį vertinimo kriterijų „Sporto projekto valdymas“.</t>
  </si>
  <si>
    <t>Paraiška nesurinko minimalaus pereinamojo balo pagal antrąjį bendrąjį vertinimo kriterijų „Sporto projekto veiksmingumas, poveikis, tęstinumas“, trečiąjį bendrąjį vertinimo kriterijų „Sporto projekto finansinis ir ekonominis pagrindimas“, ketvirtąjį bendrąjį vertinimo kriterijų „Sporto projekto valdymas“.</t>
  </si>
  <si>
    <t>Paraiška nesurinko minimalaus pereinamojo balo pagal  pirmąjį bendrąjį vertinimo kriterijų „Sporto projekto aktualumas ir svarba“, specialiuosius vertinimo kriterijus.</t>
  </si>
  <si>
    <t>Paraiška nesurinko minimalaus pereinamojo balo pagal  pirmąjį bendrąjį vertinimo kriterijų „Sporto projekto aktualumas ir svarba“, antrąjį bendrąjį vertinimo kriterijų „Sporto projekto veiksmingumas, poveikis, tęstinumas“, trečiąjį bendrąjį vertinimo kriterijų „Sporto projekto finansinis ir ekonominis pagrindimas“, ketvirtąjį bendrąjį vertinimo kriterijų „Sporto projekto valdymas“.</t>
  </si>
  <si>
    <t>Paraiška nesurinko minimalaus pereinamojo balo pagal  antrąjį bendrąjį vertinimo kriterijų „Sporto projekto veiksmingumas, poveikis, tęstinumas“, ketvirtąjį bendrąjį vertinimo kriterijų „Sporto projekto valdymas“.</t>
  </si>
  <si>
    <t>Paraiška nesurinko minimalaus pereinamojo balo pagal  pirmąjį bendrąjį vertinimo kriterijų „Sporto projekto aktualumas ir svarba“, trečiąjį bendrąjį vertinimo kriterijų „Sporto projekto finansinis ir ekonominis pagrindimas“.</t>
  </si>
  <si>
    <t>Paraiška nesurinko minimalaus pereinamojo balo pagal antrąjį bendrąjį vertinimo kriterijų „Sporto projekto veiksmingumas, poveikis, tęstinumas“, trečiąjį bendrąjį vertinimo kriterijų „Sporto projekto finansinis ir ekonominis pagrindimas“.</t>
  </si>
  <si>
    <r>
      <t xml:space="preserve">1 priedas. Sporto renginių organizavimo veiklos srities </t>
    </r>
    <r>
      <rPr>
        <b/>
        <sz val="11"/>
        <color theme="1"/>
        <rFont val="Times New Roman"/>
        <family val="1"/>
        <charset val="186"/>
      </rPr>
      <t>neįgaliųjų sporto plėtrą skatinančių</t>
    </r>
    <r>
      <rPr>
        <sz val="11"/>
        <color theme="1"/>
        <rFont val="Times New Roman"/>
        <family val="1"/>
        <charset val="186"/>
      </rPr>
      <t xml:space="preserve"> sporto projektų nekokybiškų paraiškų sąrašas</t>
    </r>
  </si>
  <si>
    <t>2 priedas. Sporto renginių organizavimo veiklos srities sporto projektų nekokybiškų paraiškų sąrašas</t>
  </si>
  <si>
    <t>Paraiška neatitiko nė vieno 2022 metų kvietimo teikti paraiškas Sporto rėmimo fondo lėšomis gauti sporto projektų, skirtų fizinio aktyvumo veikloms, skatinančioms fizinio aktyvumo plėtrą, sporto inventoriaus ir įrangos įsigijimui, sporto renginių organizavimui bei asmenų, dirbančių ar teikiančių paslaugas sporto srityje, kvalifikacijos tobulinimui ir sporto informacijos sklaidai, 28 punkte nurodyto prioriteto.</t>
  </si>
  <si>
    <t>Pašoma projekto suma (€)</t>
  </si>
  <si>
    <t>Prašoma Sporto rėmimo fondo suma (€)</t>
  </si>
  <si>
    <t>Paraiška nesurinko minimalaus pereinamojo balo pagal  specialiuosius sporto projektų vertinimo kriterijus.</t>
  </si>
  <si>
    <t>Prašoma SRF suma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</si>
</sst>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7" x14ac:knownFonts="1">
    <font>
      <sz val="11"/>
      <color rgb="FF000000"/>
      <name val="Calibri"/>
      <family val="2"/>
      <charset val="186"/>
    </font>
    <font>
      <b/>
      <sz val="11"/>
      <color theme="1"/>
      <name val="Times New Roman"/>
      <family val="1"/>
      <charset val="186"/>
    </font>
    <font>
      <b/>
      <sz val="11"/>
      <name val="Times New Roman"/>
      <family val="1"/>
      <charset val="186"/>
    </font>
    <font>
      <sz val="11"/>
      <color theme="1"/>
      <name val="Times New Roman"/>
      <family val="1"/>
      <charset val="186"/>
    </font>
    <font>
      <sz val="11"/>
      <name val="Times New Roman"/>
      <family val="1"/>
      <charset val="186"/>
    </font>
    <font>
      <sz val="11"/>
      <color rgb="FF000000"/>
      <name val="Times New Roman"/>
      <family val="1"/>
      <charset val="186"/>
    </font>
    <font>
      <sz val="10"/>
      <color rgb="FF000000"/>
      <name val="Times New Roman"/>
      <family val="1"/>
      <charset val="186"/>
    </font>
  </fonts>
  <fills count="5">
    <fill>
      <patternFill patternType="none"/>
    </fill>
    <fill>
      <patternFill patternType="gray125"/>
    </fill>
    <fill>
      <patternFill patternType="solid">
        <fgColor rgb="FFFFD966"/>
        <bgColor rgb="FF000000"/>
      </patternFill>
    </fill>
    <fill>
      <patternFill patternType="solid">
        <fgColor rgb="FF92D050"/>
        <bgColor rgb="FF000000"/>
      </patternFill>
    </fill>
    <fill>
      <patternFill patternType="solid">
        <fgColor theme="7" tint="0.39997558519241921"/>
        <bgColor indexed="64"/>
      </patternFill>
    </fill>
  </fills>
  <borders count="7">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2">
    <xf numFmtId="0" fontId="0" fillId="0" borderId="0" xfId="0"/>
    <xf numFmtId="0" fontId="1" fillId="2"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164" fontId="1" fillId="2" borderId="1" xfId="0" applyNumberFormat="1" applyFont="1" applyFill="1" applyBorder="1" applyAlignment="1">
      <alignment horizontal="center" vertical="center" wrapText="1"/>
    </xf>
    <xf numFmtId="164" fontId="1" fillId="3" borderId="1" xfId="0" applyNumberFormat="1" applyFont="1" applyFill="1"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left"/>
    </xf>
    <xf numFmtId="0" fontId="3" fillId="0" borderId="0" xfId="0" applyFont="1" applyAlignment="1">
      <alignment horizontal="center"/>
    </xf>
    <xf numFmtId="164" fontId="3" fillId="0" borderId="0" xfId="0" applyNumberFormat="1" applyFont="1" applyAlignment="1">
      <alignment horizontal="center"/>
    </xf>
    <xf numFmtId="0" fontId="3" fillId="0" borderId="0" xfId="0" applyFont="1" applyBorder="1" applyAlignment="1">
      <alignment horizontal="center"/>
    </xf>
    <xf numFmtId="0" fontId="3" fillId="0" borderId="0" xfId="0" applyFont="1" applyBorder="1" applyAlignment="1">
      <alignment horizontal="center" vertical="center" wrapText="1"/>
    </xf>
    <xf numFmtId="0" fontId="3" fillId="0" borderId="0" xfId="0" applyFont="1" applyBorder="1" applyAlignment="1">
      <alignment horizontal="left" vertical="center"/>
    </xf>
    <xf numFmtId="0" fontId="3" fillId="0" borderId="0" xfId="0" applyFont="1" applyFill="1" applyAlignment="1">
      <alignment horizontal="center"/>
    </xf>
    <xf numFmtId="0" fontId="1" fillId="4" borderId="1" xfId="0" applyFont="1" applyFill="1" applyBorder="1" applyAlignment="1">
      <alignment horizontal="center" vertical="center" wrapText="1"/>
    </xf>
    <xf numFmtId="0" fontId="3" fillId="0" borderId="0" xfId="0" applyFont="1" applyAlignment="1">
      <alignment horizontal="center" vertical="center"/>
    </xf>
    <xf numFmtId="0" fontId="3" fillId="0" borderId="0" xfId="0" applyFont="1" applyAlignment="1">
      <alignment vertical="center"/>
    </xf>
    <xf numFmtId="0" fontId="1" fillId="2" borderId="1" xfId="0" applyFont="1" applyFill="1" applyBorder="1" applyAlignment="1">
      <alignment vertical="center" wrapText="1"/>
    </xf>
    <xf numFmtId="0" fontId="4" fillId="0" borderId="0" xfId="0" applyFont="1" applyAlignment="1">
      <alignment horizontal="center" vertical="center"/>
    </xf>
    <xf numFmtId="164" fontId="3" fillId="0" borderId="0" xfId="0" applyNumberFormat="1" applyFont="1" applyAlignment="1">
      <alignment horizontal="center" vertical="center"/>
    </xf>
    <xf numFmtId="0" fontId="3" fillId="0" borderId="0" xfId="0" applyFont="1" applyAlignment="1">
      <alignment vertical="center" wrapText="1"/>
    </xf>
    <xf numFmtId="0" fontId="4" fillId="0" borderId="0" xfId="0" applyFont="1" applyAlignment="1">
      <alignment vertical="center"/>
    </xf>
    <xf numFmtId="164" fontId="3" fillId="0" borderId="0" xfId="0" applyNumberFormat="1" applyFont="1" applyAlignment="1">
      <alignment vertical="center"/>
    </xf>
    <xf numFmtId="0" fontId="2" fillId="3" borderId="1" xfId="0" applyFont="1" applyFill="1" applyBorder="1" applyAlignment="1">
      <alignment vertical="center" wrapText="1"/>
    </xf>
    <xf numFmtId="164" fontId="1" fillId="2" borderId="1" xfId="0" applyNumberFormat="1" applyFont="1" applyFill="1" applyBorder="1" applyAlignment="1">
      <alignment vertical="center" wrapText="1"/>
    </xf>
    <xf numFmtId="164" fontId="1" fillId="3" borderId="1" xfId="0" applyNumberFormat="1" applyFont="1" applyFill="1" applyBorder="1" applyAlignment="1">
      <alignment vertical="center" wrapText="1"/>
    </xf>
    <xf numFmtId="0" fontId="3" fillId="0" borderId="0" xfId="0" applyFont="1" applyFill="1" applyAlignment="1">
      <alignment horizontal="center" vertical="center"/>
    </xf>
    <xf numFmtId="0" fontId="3" fillId="0" borderId="0" xfId="0" applyFont="1" applyAlignment="1">
      <alignment horizontal="left" vertical="center"/>
    </xf>
    <xf numFmtId="164" fontId="1" fillId="3" borderId="3" xfId="0" applyNumberFormat="1" applyFont="1" applyFill="1" applyBorder="1" applyAlignment="1">
      <alignment horizontal="center" vertical="center" wrapText="1"/>
    </xf>
    <xf numFmtId="0" fontId="3" fillId="0" borderId="0" xfId="0" applyFont="1" applyAlignment="1">
      <alignment horizontal="left" wrapText="1"/>
    </xf>
    <xf numFmtId="0" fontId="3" fillId="0" borderId="0" xfId="0" applyFont="1" applyBorder="1" applyAlignment="1">
      <alignment horizontal="center" vertical="center"/>
    </xf>
    <xf numFmtId="0" fontId="3" fillId="0" borderId="1" xfId="0" applyFont="1" applyFill="1" applyBorder="1" applyAlignment="1">
      <alignment horizontal="left" vertical="center"/>
    </xf>
    <xf numFmtId="0" fontId="6" fillId="0" borderId="1" xfId="0" applyFont="1" applyFill="1" applyBorder="1" applyAlignment="1">
      <alignment horizontal="left" vertical="center" wrapText="1"/>
    </xf>
    <xf numFmtId="0" fontId="6" fillId="0" borderId="1" xfId="0" applyFont="1" applyFill="1" applyBorder="1" applyAlignment="1">
      <alignment horizontal="left" vertical="center"/>
    </xf>
    <xf numFmtId="164" fontId="3" fillId="0" borderId="1" xfId="0" applyNumberFormat="1" applyFont="1" applyFill="1" applyBorder="1" applyAlignment="1">
      <alignment horizontal="left" vertical="center" wrapText="1"/>
    </xf>
    <xf numFmtId="0" fontId="6" fillId="0" borderId="1" xfId="0" applyFont="1" applyFill="1" applyBorder="1" applyAlignment="1">
      <alignment horizontal="center" vertical="center" wrapText="1"/>
    </xf>
    <xf numFmtId="0" fontId="3" fillId="0" borderId="4" xfId="0" applyFont="1" applyBorder="1" applyAlignment="1">
      <alignment horizontal="left" vertical="center"/>
    </xf>
    <xf numFmtId="0" fontId="5" fillId="0" borderId="1" xfId="0" applyFont="1" applyBorder="1" applyAlignment="1">
      <alignment vertical="center"/>
    </xf>
    <xf numFmtId="0" fontId="5" fillId="0" borderId="1" xfId="0" applyFont="1" applyBorder="1" applyAlignment="1">
      <alignment vertical="center" wrapText="1"/>
    </xf>
    <xf numFmtId="0" fontId="5" fillId="0" borderId="1" xfId="0" applyFont="1" applyFill="1" applyBorder="1" applyAlignment="1">
      <alignment vertical="center" wrapText="1"/>
    </xf>
    <xf numFmtId="0" fontId="4" fillId="0" borderId="1" xfId="0" applyFont="1" applyBorder="1" applyAlignment="1">
      <alignment vertical="center"/>
    </xf>
    <xf numFmtId="0" fontId="4" fillId="0" borderId="1" xfId="0" applyFont="1" applyBorder="1" applyAlignment="1">
      <alignment vertical="center" wrapText="1"/>
    </xf>
    <xf numFmtId="0" fontId="4" fillId="0" borderId="1" xfId="0" applyFont="1" applyFill="1" applyBorder="1" applyAlignment="1">
      <alignment vertical="center" wrapText="1"/>
    </xf>
    <xf numFmtId="0" fontId="4" fillId="0" borderId="0" xfId="0" applyFont="1" applyBorder="1" applyAlignment="1">
      <alignment horizontal="center" vertical="center"/>
    </xf>
    <xf numFmtId="0" fontId="5" fillId="0" borderId="1" xfId="0" applyFont="1" applyBorder="1" applyAlignment="1">
      <alignment horizontal="center" vertical="center"/>
    </xf>
    <xf numFmtId="0" fontId="4" fillId="0" borderId="1" xfId="0" applyFont="1" applyBorder="1" applyAlignment="1">
      <alignment horizontal="center" vertical="center"/>
    </xf>
    <xf numFmtId="14" fontId="5" fillId="0" borderId="1" xfId="0" applyNumberFormat="1" applyFont="1" applyBorder="1" applyAlignment="1">
      <alignment horizontal="center" vertical="center"/>
    </xf>
    <xf numFmtId="14" fontId="4" fillId="0" borderId="1" xfId="0" applyNumberFormat="1" applyFont="1" applyBorder="1" applyAlignment="1">
      <alignment horizontal="center" vertical="center"/>
    </xf>
    <xf numFmtId="0" fontId="4" fillId="0" borderId="1" xfId="0" applyFont="1" applyFill="1" applyBorder="1" applyAlignment="1">
      <alignment horizontal="center" vertical="center" wrapText="1"/>
    </xf>
    <xf numFmtId="164" fontId="3" fillId="0" borderId="2" xfId="0" applyNumberFormat="1" applyFont="1" applyBorder="1" applyAlignment="1">
      <alignment horizontal="left" vertical="center" wrapText="1"/>
    </xf>
    <xf numFmtId="164" fontId="3" fillId="0" borderId="3" xfId="0" applyNumberFormat="1" applyFont="1" applyBorder="1" applyAlignment="1">
      <alignment horizontal="left" vertical="center" wrapText="1"/>
    </xf>
    <xf numFmtId="164" fontId="3" fillId="0" borderId="5" xfId="0" applyNumberFormat="1" applyFont="1" applyBorder="1" applyAlignment="1">
      <alignment horizontal="left" vertical="center" wrapText="1"/>
    </xf>
    <xf numFmtId="164" fontId="3" fillId="0" borderId="6" xfId="0" applyNumberFormat="1" applyFont="1" applyBorder="1" applyAlignment="1">
      <alignment horizontal="left" vertical="center" wrapText="1"/>
    </xf>
  </cellXfs>
  <cellStyles count="1">
    <cellStyle name="Įprastas" xfId="0" builtinId="0"/>
  </cellStyles>
  <dxfs count="1">
    <dxf>
      <font>
        <color rgb="FF9C57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460D46-0E47-446B-9B4A-DECD03651159}">
  <dimension ref="A1:V3"/>
  <sheetViews>
    <sheetView zoomScale="90" zoomScaleNormal="90" workbookViewId="0">
      <pane xSplit="2" ySplit="2" topLeftCell="C3" activePane="bottomRight" state="frozen"/>
      <selection pane="topRight" activeCell="C1" sqref="C1"/>
      <selection pane="bottomLeft" activeCell="A3" sqref="A3"/>
      <selection pane="bottomRight" activeCell="L16" sqref="L16"/>
    </sheetView>
  </sheetViews>
  <sheetFormatPr defaultColWidth="9.140625" defaultRowHeight="15" x14ac:dyDescent="0.25"/>
  <cols>
    <col min="1" max="1" width="5.28515625" style="7" customWidth="1"/>
    <col min="2" max="2" width="19.85546875" style="15" customWidth="1"/>
    <col min="3" max="3" width="15.5703125" style="15" customWidth="1"/>
    <col min="4" max="4" width="17" style="15" customWidth="1"/>
    <col min="5" max="5" width="23.85546875" style="19" bestFit="1" customWidth="1"/>
    <col min="6" max="6" width="14.5703125" style="15" customWidth="1"/>
    <col min="7" max="7" width="15" style="15" customWidth="1"/>
    <col min="8" max="8" width="8.85546875" style="15" customWidth="1"/>
    <col min="9" max="9" width="10.42578125" style="14" customWidth="1"/>
    <col min="10" max="10" width="20.7109375" style="15" customWidth="1"/>
    <col min="11" max="11" width="29.42578125" style="19" customWidth="1"/>
    <col min="12" max="12" width="11.5703125" style="19" customWidth="1"/>
    <col min="13" max="13" width="10.85546875" style="20" customWidth="1"/>
    <col min="14" max="14" width="12.85546875" style="21" customWidth="1"/>
    <col min="15" max="15" width="15.42578125" style="21" customWidth="1"/>
    <col min="16" max="16" width="14.42578125" style="21" customWidth="1"/>
    <col min="17" max="17" width="14" style="21" customWidth="1"/>
    <col min="18" max="18" width="16.5703125" style="21" customWidth="1"/>
    <col min="19" max="19" width="18.42578125" style="21" customWidth="1"/>
    <col min="20" max="20" width="14.28515625" style="21" customWidth="1"/>
    <col min="21" max="21" width="12" style="8" customWidth="1"/>
    <col min="22" max="22" width="62.140625" style="6" customWidth="1"/>
    <col min="23" max="16384" width="9.140625" style="7"/>
  </cols>
  <sheetData>
    <row r="1" spans="1:22" ht="44.25" customHeight="1" x14ac:dyDescent="0.25">
      <c r="T1" s="48" t="s">
        <v>453</v>
      </c>
      <c r="U1" s="48"/>
      <c r="V1" s="48"/>
    </row>
    <row r="2" spans="1:22" s="5" customFormat="1" ht="81" customHeight="1" x14ac:dyDescent="0.25">
      <c r="A2" s="1" t="s">
        <v>20</v>
      </c>
      <c r="B2" s="16" t="s">
        <v>15</v>
      </c>
      <c r="C2" s="16" t="s">
        <v>0</v>
      </c>
      <c r="D2" s="16" t="s">
        <v>16</v>
      </c>
      <c r="E2" s="16" t="s">
        <v>1</v>
      </c>
      <c r="F2" s="16" t="s">
        <v>2</v>
      </c>
      <c r="G2" s="16" t="s">
        <v>3</v>
      </c>
      <c r="H2" s="16" t="s">
        <v>4</v>
      </c>
      <c r="I2" s="1" t="s">
        <v>17</v>
      </c>
      <c r="J2" s="16" t="s">
        <v>18</v>
      </c>
      <c r="K2" s="16" t="s">
        <v>19</v>
      </c>
      <c r="L2" s="16" t="s">
        <v>21</v>
      </c>
      <c r="M2" s="22" t="s">
        <v>5</v>
      </c>
      <c r="N2" s="22" t="s">
        <v>456</v>
      </c>
      <c r="O2" s="22" t="s">
        <v>459</v>
      </c>
      <c r="P2" s="23" t="s">
        <v>6</v>
      </c>
      <c r="Q2" s="23" t="s">
        <v>7</v>
      </c>
      <c r="R2" s="24" t="s">
        <v>8</v>
      </c>
      <c r="S2" s="24" t="s">
        <v>13</v>
      </c>
      <c r="T2" s="23" t="s">
        <v>7</v>
      </c>
      <c r="U2" s="4" t="s">
        <v>12</v>
      </c>
      <c r="V2" s="4" t="s">
        <v>14</v>
      </c>
    </row>
    <row r="3" spans="1:22" s="11" customFormat="1" ht="25.5" x14ac:dyDescent="0.25">
      <c r="A3" s="30">
        <v>1</v>
      </c>
      <c r="B3" s="31" t="s">
        <v>25</v>
      </c>
      <c r="C3" s="31" t="s">
        <v>26</v>
      </c>
      <c r="D3" s="31" t="s">
        <v>26</v>
      </c>
      <c r="E3" s="31" t="s">
        <v>27</v>
      </c>
      <c r="F3" s="31" t="s">
        <v>28</v>
      </c>
      <c r="G3" s="31" t="s">
        <v>22</v>
      </c>
      <c r="H3" s="31">
        <v>12</v>
      </c>
      <c r="I3" s="47" t="s">
        <v>9</v>
      </c>
      <c r="J3" s="32" t="s">
        <v>31</v>
      </c>
      <c r="K3" s="31" t="s">
        <v>29</v>
      </c>
      <c r="L3" s="31">
        <v>303617369</v>
      </c>
      <c r="M3" s="34">
        <v>62</v>
      </c>
      <c r="N3" s="31">
        <v>3418.89</v>
      </c>
      <c r="O3" s="31">
        <v>3077</v>
      </c>
      <c r="P3" s="33">
        <v>0</v>
      </c>
      <c r="Q3" s="31">
        <v>341.89</v>
      </c>
      <c r="R3" s="31">
        <v>3418.89</v>
      </c>
      <c r="S3" s="31">
        <v>3077</v>
      </c>
      <c r="T3" s="31">
        <v>341.89</v>
      </c>
      <c r="U3" s="33" t="s">
        <v>11</v>
      </c>
      <c r="V3" s="31" t="s">
        <v>458</v>
      </c>
    </row>
  </sheetData>
  <sheetProtection formatCells="0" formatColumns="0" formatRows="0" insertColumns="0" insertRows="0" insertHyperlinks="0" deleteColumns="0" deleteRows="0" sort="0" autoFilter="0" pivotTables="0"/>
  <autoFilter ref="A2:V3" xr:uid="{4FD88C75-AF17-4423-862B-20D8D53AF314}">
    <sortState xmlns:xlrd2="http://schemas.microsoft.com/office/spreadsheetml/2017/richdata2" ref="A3:V3">
      <sortCondition descending="1" ref="U2:U3"/>
    </sortState>
  </autoFilter>
  <mergeCells count="1">
    <mergeCell ref="T1:V1"/>
  </mergeCells>
  <conditionalFormatting sqref="M3">
    <cfRule type="cellIs" dxfId="0" priority="1" operator="equal">
      <formula>0</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40765F-EF2F-436D-96CC-A96FA26E94A5}">
  <dimension ref="A1:V86"/>
  <sheetViews>
    <sheetView tabSelected="1" zoomScale="90" zoomScaleNormal="90" workbookViewId="0">
      <pane xSplit="2" ySplit="2" topLeftCell="C3" activePane="bottomRight" state="frozen"/>
      <selection pane="topRight" activeCell="C1" sqref="C1"/>
      <selection pane="bottomLeft" activeCell="A3" sqref="A3"/>
      <selection pane="bottomRight" activeCell="V11" sqref="V11"/>
    </sheetView>
  </sheetViews>
  <sheetFormatPr defaultColWidth="9.140625" defaultRowHeight="15" x14ac:dyDescent="0.25"/>
  <cols>
    <col min="1" max="1" width="5.28515625" style="7" customWidth="1"/>
    <col min="2" max="2" width="21.42578125" style="7" customWidth="1"/>
    <col min="3" max="3" width="28.28515625" style="7" customWidth="1"/>
    <col min="4" max="4" width="29.28515625" style="7" customWidth="1"/>
    <col min="5" max="5" width="46.5703125" style="26" customWidth="1"/>
    <col min="6" max="6" width="15.7109375" style="14" customWidth="1"/>
    <col min="7" max="7" width="14.5703125" style="14" customWidth="1"/>
    <col min="8" max="8" width="8.85546875" style="14" customWidth="1"/>
    <col min="9" max="9" width="10.42578125" style="14" customWidth="1"/>
    <col min="10" max="10" width="20.7109375" style="7" customWidth="1"/>
    <col min="11" max="11" width="35" style="6" customWidth="1"/>
    <col min="12" max="12" width="10.7109375" style="7" customWidth="1"/>
    <col min="13" max="13" width="8.5703125" style="17" customWidth="1"/>
    <col min="14" max="14" width="14.85546875" style="18" bestFit="1" customWidth="1"/>
    <col min="15" max="15" width="16.85546875" style="18" customWidth="1"/>
    <col min="16" max="16" width="13.28515625" style="18" customWidth="1"/>
    <col min="17" max="17" width="13.42578125" style="18" customWidth="1"/>
    <col min="18" max="18" width="18.28515625" style="18" customWidth="1"/>
    <col min="19" max="19" width="18.42578125" style="18" customWidth="1"/>
    <col min="20" max="20" width="14.28515625" style="18" customWidth="1"/>
    <col min="21" max="21" width="12" style="8" customWidth="1"/>
    <col min="22" max="22" width="82.85546875" style="28" customWidth="1"/>
    <col min="23" max="16384" width="9.140625" style="9"/>
  </cols>
  <sheetData>
    <row r="1" spans="1:22" ht="67.5" customHeight="1" x14ac:dyDescent="0.25">
      <c r="D1" s="12"/>
      <c r="I1" s="25"/>
      <c r="L1" s="12"/>
      <c r="T1" s="49" t="s">
        <v>454</v>
      </c>
      <c r="U1" s="50"/>
      <c r="V1" s="51"/>
    </row>
    <row r="2" spans="1:22" s="10" customFormat="1" ht="81" customHeight="1" x14ac:dyDescent="0.25">
      <c r="A2" s="1" t="s">
        <v>20</v>
      </c>
      <c r="B2" s="1" t="s">
        <v>15</v>
      </c>
      <c r="C2" s="1" t="s">
        <v>0</v>
      </c>
      <c r="D2" s="13" t="s">
        <v>16</v>
      </c>
      <c r="E2" s="1" t="s">
        <v>1</v>
      </c>
      <c r="F2" s="1" t="s">
        <v>2</v>
      </c>
      <c r="G2" s="1" t="s">
        <v>3</v>
      </c>
      <c r="H2" s="1" t="s">
        <v>4</v>
      </c>
      <c r="I2" s="1" t="s">
        <v>17</v>
      </c>
      <c r="J2" s="1" t="s">
        <v>18</v>
      </c>
      <c r="K2" s="1" t="s">
        <v>19</v>
      </c>
      <c r="L2" s="1" t="s">
        <v>21</v>
      </c>
      <c r="M2" s="2" t="s">
        <v>5</v>
      </c>
      <c r="N2" s="2" t="s">
        <v>456</v>
      </c>
      <c r="O2" s="2" t="s">
        <v>457</v>
      </c>
      <c r="P2" s="3" t="s">
        <v>6</v>
      </c>
      <c r="Q2" s="3" t="s">
        <v>7</v>
      </c>
      <c r="R2" s="4" t="s">
        <v>8</v>
      </c>
      <c r="S2" s="4" t="s">
        <v>13</v>
      </c>
      <c r="T2" s="3" t="s">
        <v>7</v>
      </c>
      <c r="U2" s="4" t="s">
        <v>12</v>
      </c>
      <c r="V2" s="27" t="s">
        <v>14</v>
      </c>
    </row>
    <row r="3" spans="1:22" s="11" customFormat="1" ht="24.95" customHeight="1" x14ac:dyDescent="0.25">
      <c r="A3" s="35">
        <v>1</v>
      </c>
      <c r="B3" s="36" t="s">
        <v>39</v>
      </c>
      <c r="C3" s="36" t="s">
        <v>26</v>
      </c>
      <c r="D3" s="37" t="s">
        <v>26</v>
      </c>
      <c r="E3" s="37" t="s">
        <v>124</v>
      </c>
      <c r="F3" s="43" t="s">
        <v>209</v>
      </c>
      <c r="G3" s="43" t="s">
        <v>210</v>
      </c>
      <c r="H3" s="43">
        <f>+(YEAR(G3)-YEAR(F3))*12+MONTH(G3)-MONTH(F3)</f>
        <v>1</v>
      </c>
      <c r="I3" s="43" t="s">
        <v>10</v>
      </c>
      <c r="J3" s="36" t="s">
        <v>267</v>
      </c>
      <c r="K3" s="38" t="s">
        <v>351</v>
      </c>
      <c r="L3" s="36">
        <v>165232531</v>
      </c>
      <c r="M3" s="36">
        <v>76</v>
      </c>
      <c r="N3" s="36">
        <v>5106.18</v>
      </c>
      <c r="O3" s="36">
        <v>4595.5600000000004</v>
      </c>
      <c r="P3" s="36">
        <v>0</v>
      </c>
      <c r="Q3" s="36">
        <v>510.62</v>
      </c>
      <c r="R3" s="36">
        <v>2427.75</v>
      </c>
      <c r="S3" s="36">
        <v>2184.9699999999998</v>
      </c>
      <c r="T3" s="36">
        <v>242.78</v>
      </c>
      <c r="U3" s="43" t="s">
        <v>11</v>
      </c>
      <c r="V3" s="37" t="s">
        <v>430</v>
      </c>
    </row>
    <row r="4" spans="1:22" s="29" customFormat="1" ht="24.95" customHeight="1" x14ac:dyDescent="0.25">
      <c r="A4" s="35">
        <v>2</v>
      </c>
      <c r="B4" s="36" t="s">
        <v>97</v>
      </c>
      <c r="C4" s="36" t="s">
        <v>26</v>
      </c>
      <c r="D4" s="37" t="s">
        <v>26</v>
      </c>
      <c r="E4" s="37" t="s">
        <v>182</v>
      </c>
      <c r="F4" s="43" t="s">
        <v>28</v>
      </c>
      <c r="G4" s="43" t="s">
        <v>247</v>
      </c>
      <c r="H4" s="43">
        <f>+(YEAR(G4)-YEAR(F4))*12+MONTH(G4)-MONTH(F4)</f>
        <v>13</v>
      </c>
      <c r="I4" s="43" t="s">
        <v>10</v>
      </c>
      <c r="J4" s="36" t="s">
        <v>325</v>
      </c>
      <c r="K4" s="38" t="s">
        <v>409</v>
      </c>
      <c r="L4" s="36">
        <v>304171400</v>
      </c>
      <c r="M4" s="36">
        <v>75.5</v>
      </c>
      <c r="N4" s="36">
        <v>158086.96</v>
      </c>
      <c r="O4" s="36">
        <v>142278.26</v>
      </c>
      <c r="P4" s="36">
        <v>0</v>
      </c>
      <c r="Q4" s="36">
        <v>15808.7</v>
      </c>
      <c r="R4" s="36">
        <v>123104.1</v>
      </c>
      <c r="S4" s="36">
        <v>110793.69</v>
      </c>
      <c r="T4" s="36">
        <v>12310.41</v>
      </c>
      <c r="U4" s="43" t="s">
        <v>11</v>
      </c>
      <c r="V4" s="37" t="s">
        <v>433</v>
      </c>
    </row>
    <row r="5" spans="1:22" s="29" customFormat="1" ht="24.95" customHeight="1" x14ac:dyDescent="0.25">
      <c r="A5" s="35">
        <v>3</v>
      </c>
      <c r="B5" s="36" t="s">
        <v>63</v>
      </c>
      <c r="C5" s="36" t="s">
        <v>26</v>
      </c>
      <c r="D5" s="37" t="s">
        <v>23</v>
      </c>
      <c r="E5" s="37" t="s">
        <v>148</v>
      </c>
      <c r="F5" s="43" t="s">
        <v>202</v>
      </c>
      <c r="G5" s="43" t="s">
        <v>217</v>
      </c>
      <c r="H5" s="43">
        <f>+(YEAR(G5)-YEAR(F5))*12+MONTH(G5)-MONTH(F5)</f>
        <v>5</v>
      </c>
      <c r="I5" s="43" t="s">
        <v>10</v>
      </c>
      <c r="J5" s="36" t="s">
        <v>291</v>
      </c>
      <c r="K5" s="38" t="s">
        <v>375</v>
      </c>
      <c r="L5" s="36">
        <v>290641260</v>
      </c>
      <c r="M5" s="36">
        <v>75</v>
      </c>
      <c r="N5" s="36">
        <v>21394.51</v>
      </c>
      <c r="O5" s="36">
        <v>19255.060000000001</v>
      </c>
      <c r="P5" s="36">
        <v>0</v>
      </c>
      <c r="Q5" s="36">
        <v>2139.4499999999998</v>
      </c>
      <c r="R5" s="36">
        <v>21394.51</v>
      </c>
      <c r="S5" s="36">
        <v>19255.060000000001</v>
      </c>
      <c r="T5" s="36">
        <v>2139.4499999999998</v>
      </c>
      <c r="U5" s="43" t="s">
        <v>11</v>
      </c>
      <c r="V5" s="37" t="s">
        <v>428</v>
      </c>
    </row>
    <row r="6" spans="1:22" s="29" customFormat="1" ht="24.95" customHeight="1" x14ac:dyDescent="0.25">
      <c r="A6" s="35">
        <v>4</v>
      </c>
      <c r="B6" s="36" t="s">
        <v>113</v>
      </c>
      <c r="C6" s="36" t="s">
        <v>26</v>
      </c>
      <c r="D6" s="37" t="s">
        <v>26</v>
      </c>
      <c r="E6" s="37" t="s">
        <v>198</v>
      </c>
      <c r="F6" s="43" t="s">
        <v>28</v>
      </c>
      <c r="G6" s="43" t="s">
        <v>258</v>
      </c>
      <c r="H6" s="43">
        <v>6</v>
      </c>
      <c r="I6" s="43" t="s">
        <v>10</v>
      </c>
      <c r="J6" s="36" t="s">
        <v>341</v>
      </c>
      <c r="K6" s="38" t="s">
        <v>425</v>
      </c>
      <c r="L6" s="36">
        <v>303863883</v>
      </c>
      <c r="M6" s="36">
        <v>75</v>
      </c>
      <c r="N6" s="36">
        <v>10647.49</v>
      </c>
      <c r="O6" s="36">
        <v>9582.74</v>
      </c>
      <c r="P6" s="36">
        <v>0</v>
      </c>
      <c r="Q6" s="36">
        <v>1064.75</v>
      </c>
      <c r="R6" s="36">
        <v>8311.27</v>
      </c>
      <c r="S6" s="36">
        <v>7480.14</v>
      </c>
      <c r="T6" s="36">
        <v>831.13</v>
      </c>
      <c r="U6" s="43" t="s">
        <v>11</v>
      </c>
      <c r="V6" s="37" t="s">
        <v>428</v>
      </c>
    </row>
    <row r="7" spans="1:22" s="29" customFormat="1" ht="24.95" customHeight="1" x14ac:dyDescent="0.25">
      <c r="A7" s="35">
        <v>5</v>
      </c>
      <c r="B7" s="36" t="s">
        <v>40</v>
      </c>
      <c r="C7" s="36" t="s">
        <v>26</v>
      </c>
      <c r="D7" s="37" t="s">
        <v>26</v>
      </c>
      <c r="E7" s="37" t="s">
        <v>125</v>
      </c>
      <c r="F7" s="43" t="s">
        <v>211</v>
      </c>
      <c r="G7" s="43" t="s">
        <v>212</v>
      </c>
      <c r="H7" s="43">
        <f t="shared" ref="H7:H15" si="0">+(YEAR(G7)-YEAR(F7))*12+MONTH(G7)-MONTH(F7)</f>
        <v>22</v>
      </c>
      <c r="I7" s="43" t="s">
        <v>10</v>
      </c>
      <c r="J7" s="36" t="s">
        <v>268</v>
      </c>
      <c r="K7" s="38" t="s">
        <v>352</v>
      </c>
      <c r="L7" s="36">
        <v>305558065</v>
      </c>
      <c r="M7" s="36">
        <v>74.5</v>
      </c>
      <c r="N7" s="36">
        <v>119192.6</v>
      </c>
      <c r="O7" s="36">
        <v>107273.34</v>
      </c>
      <c r="P7" s="36">
        <v>0</v>
      </c>
      <c r="Q7" s="36">
        <v>11919.26</v>
      </c>
      <c r="R7" s="36">
        <v>119192.6</v>
      </c>
      <c r="S7" s="36">
        <v>107273.34</v>
      </c>
      <c r="T7" s="36">
        <v>11919.26</v>
      </c>
      <c r="U7" s="43" t="s">
        <v>11</v>
      </c>
      <c r="V7" s="37" t="s">
        <v>433</v>
      </c>
    </row>
    <row r="8" spans="1:22" s="29" customFormat="1" ht="24.95" customHeight="1" x14ac:dyDescent="0.25">
      <c r="A8" s="35">
        <v>6</v>
      </c>
      <c r="B8" s="36" t="s">
        <v>33</v>
      </c>
      <c r="C8" s="36" t="s">
        <v>26</v>
      </c>
      <c r="D8" s="37" t="s">
        <v>26</v>
      </c>
      <c r="E8" s="37" t="s">
        <v>118</v>
      </c>
      <c r="F8" s="43" t="s">
        <v>28</v>
      </c>
      <c r="G8" s="43" t="s">
        <v>201</v>
      </c>
      <c r="H8" s="43">
        <f t="shared" si="0"/>
        <v>28</v>
      </c>
      <c r="I8" s="43" t="s">
        <v>10</v>
      </c>
      <c r="J8" s="36" t="s">
        <v>261</v>
      </c>
      <c r="K8" s="38" t="s">
        <v>345</v>
      </c>
      <c r="L8" s="36">
        <v>303340947</v>
      </c>
      <c r="M8" s="36">
        <v>74</v>
      </c>
      <c r="N8" s="36">
        <v>79895.56</v>
      </c>
      <c r="O8" s="36">
        <v>71906</v>
      </c>
      <c r="P8" s="36">
        <v>0</v>
      </c>
      <c r="Q8" s="36">
        <v>7989.56</v>
      </c>
      <c r="R8" s="36">
        <v>79895.56</v>
      </c>
      <c r="S8" s="36">
        <v>71906</v>
      </c>
      <c r="T8" s="36">
        <v>7989.56</v>
      </c>
      <c r="U8" s="43" t="s">
        <v>11</v>
      </c>
      <c r="V8" s="37" t="s">
        <v>428</v>
      </c>
    </row>
    <row r="9" spans="1:22" s="29" customFormat="1" ht="24.95" customHeight="1" x14ac:dyDescent="0.25">
      <c r="A9" s="35">
        <v>7</v>
      </c>
      <c r="B9" s="36" t="s">
        <v>79</v>
      </c>
      <c r="C9" s="36" t="s">
        <v>26</v>
      </c>
      <c r="D9" s="37" t="s">
        <v>26</v>
      </c>
      <c r="E9" s="37" t="s">
        <v>164</v>
      </c>
      <c r="F9" s="43" t="s">
        <v>213</v>
      </c>
      <c r="G9" s="43" t="s">
        <v>214</v>
      </c>
      <c r="H9" s="43">
        <f t="shared" si="0"/>
        <v>14</v>
      </c>
      <c r="I9" s="43" t="s">
        <v>10</v>
      </c>
      <c r="J9" s="36" t="s">
        <v>307</v>
      </c>
      <c r="K9" s="38" t="s">
        <v>391</v>
      </c>
      <c r="L9" s="36">
        <v>302437756</v>
      </c>
      <c r="M9" s="36">
        <v>72</v>
      </c>
      <c r="N9" s="36">
        <v>73188.649999999994</v>
      </c>
      <c r="O9" s="36">
        <v>65869.789999999994</v>
      </c>
      <c r="P9" s="36">
        <v>0</v>
      </c>
      <c r="Q9" s="36">
        <v>7318.86</v>
      </c>
      <c r="R9" s="36">
        <v>73188.649999999994</v>
      </c>
      <c r="S9" s="36">
        <v>65869.789999999994</v>
      </c>
      <c r="T9" s="36">
        <v>7318.86</v>
      </c>
      <c r="U9" s="43" t="s">
        <v>11</v>
      </c>
      <c r="V9" s="37" t="s">
        <v>432</v>
      </c>
    </row>
    <row r="10" spans="1:22" s="29" customFormat="1" ht="24.95" customHeight="1" x14ac:dyDescent="0.25">
      <c r="A10" s="35">
        <v>8</v>
      </c>
      <c r="B10" s="36" t="s">
        <v>84</v>
      </c>
      <c r="C10" s="36" t="s">
        <v>26</v>
      </c>
      <c r="D10" s="37" t="s">
        <v>26</v>
      </c>
      <c r="E10" s="37" t="s">
        <v>169</v>
      </c>
      <c r="F10" s="43" t="s">
        <v>28</v>
      </c>
      <c r="G10" s="43" t="s">
        <v>22</v>
      </c>
      <c r="H10" s="43">
        <f t="shared" si="0"/>
        <v>11</v>
      </c>
      <c r="I10" s="43" t="s">
        <v>10</v>
      </c>
      <c r="J10" s="36" t="s">
        <v>312</v>
      </c>
      <c r="K10" s="38" t="s">
        <v>396</v>
      </c>
      <c r="L10" s="36">
        <v>302593335</v>
      </c>
      <c r="M10" s="36">
        <v>71</v>
      </c>
      <c r="N10" s="36">
        <v>30417.53</v>
      </c>
      <c r="O10" s="36">
        <v>9125.26</v>
      </c>
      <c r="P10" s="36">
        <v>14000</v>
      </c>
      <c r="Q10" s="36">
        <v>21292.27</v>
      </c>
      <c r="R10" s="36">
        <v>23922.68</v>
      </c>
      <c r="S10" s="36">
        <v>7176.8</v>
      </c>
      <c r="T10" s="36">
        <v>16745.88</v>
      </c>
      <c r="U10" s="43" t="s">
        <v>11</v>
      </c>
      <c r="V10" s="37" t="s">
        <v>443</v>
      </c>
    </row>
    <row r="11" spans="1:22" s="29" customFormat="1" ht="24.95" customHeight="1" x14ac:dyDescent="0.25">
      <c r="A11" s="35">
        <v>9</v>
      </c>
      <c r="B11" s="36" t="s">
        <v>42</v>
      </c>
      <c r="C11" s="36" t="s">
        <v>26</v>
      </c>
      <c r="D11" s="37" t="s">
        <v>26</v>
      </c>
      <c r="E11" s="37" t="s">
        <v>127</v>
      </c>
      <c r="F11" s="45">
        <v>44757</v>
      </c>
      <c r="G11" s="43" t="s">
        <v>215</v>
      </c>
      <c r="H11" s="43">
        <f t="shared" si="0"/>
        <v>3</v>
      </c>
      <c r="I11" s="43" t="s">
        <v>10</v>
      </c>
      <c r="J11" s="36" t="s">
        <v>270</v>
      </c>
      <c r="K11" s="38" t="s">
        <v>354</v>
      </c>
      <c r="L11" s="36">
        <v>135523239</v>
      </c>
      <c r="M11" s="36">
        <v>69</v>
      </c>
      <c r="N11" s="36">
        <v>17006.36</v>
      </c>
      <c r="O11" s="36">
        <v>15305.72</v>
      </c>
      <c r="P11" s="36">
        <v>0</v>
      </c>
      <c r="Q11" s="36">
        <v>1700.64</v>
      </c>
      <c r="R11" s="36">
        <v>17006.36</v>
      </c>
      <c r="S11" s="36">
        <v>15305.72</v>
      </c>
      <c r="T11" s="36">
        <v>1700.64</v>
      </c>
      <c r="U11" s="43" t="s">
        <v>11</v>
      </c>
      <c r="V11" s="37" t="s">
        <v>434</v>
      </c>
    </row>
    <row r="12" spans="1:22" s="29" customFormat="1" ht="24.95" customHeight="1" x14ac:dyDescent="0.25">
      <c r="A12" s="35">
        <v>10</v>
      </c>
      <c r="B12" s="36" t="s">
        <v>54</v>
      </c>
      <c r="C12" s="36" t="s">
        <v>26</v>
      </c>
      <c r="D12" s="37" t="s">
        <v>26</v>
      </c>
      <c r="E12" s="37" t="s">
        <v>139</v>
      </c>
      <c r="F12" s="43" t="s">
        <v>28</v>
      </c>
      <c r="G12" s="43" t="s">
        <v>223</v>
      </c>
      <c r="H12" s="43">
        <f t="shared" si="0"/>
        <v>11</v>
      </c>
      <c r="I12" s="43" t="s">
        <v>10</v>
      </c>
      <c r="J12" s="36" t="s">
        <v>282</v>
      </c>
      <c r="K12" s="38" t="s">
        <v>366</v>
      </c>
      <c r="L12" s="36">
        <v>304990684</v>
      </c>
      <c r="M12" s="36">
        <v>69</v>
      </c>
      <c r="N12" s="36">
        <v>49647.4</v>
      </c>
      <c r="O12" s="36">
        <v>44682.66</v>
      </c>
      <c r="P12" s="36">
        <v>0</v>
      </c>
      <c r="Q12" s="36">
        <v>4964.74</v>
      </c>
      <c r="R12" s="36">
        <v>49647.4</v>
      </c>
      <c r="S12" s="36">
        <v>44682.66</v>
      </c>
      <c r="T12" s="36">
        <v>4964.74</v>
      </c>
      <c r="U12" s="43" t="s">
        <v>11</v>
      </c>
      <c r="V12" s="37" t="s">
        <v>428</v>
      </c>
    </row>
    <row r="13" spans="1:22" s="29" customFormat="1" ht="24.95" customHeight="1" x14ac:dyDescent="0.25">
      <c r="A13" s="35">
        <v>11</v>
      </c>
      <c r="B13" s="36" t="s">
        <v>55</v>
      </c>
      <c r="C13" s="36" t="s">
        <v>26</v>
      </c>
      <c r="D13" s="37" t="s">
        <v>26</v>
      </c>
      <c r="E13" s="37" t="s">
        <v>140</v>
      </c>
      <c r="F13" s="43" t="s">
        <v>28</v>
      </c>
      <c r="G13" s="43" t="s">
        <v>207</v>
      </c>
      <c r="H13" s="43">
        <f t="shared" si="0"/>
        <v>12</v>
      </c>
      <c r="I13" s="43" t="s">
        <v>10</v>
      </c>
      <c r="J13" s="36" t="s">
        <v>283</v>
      </c>
      <c r="K13" s="38" t="s">
        <v>367</v>
      </c>
      <c r="L13" s="36">
        <v>145660528</v>
      </c>
      <c r="M13" s="36">
        <v>69</v>
      </c>
      <c r="N13" s="36">
        <v>69852.19</v>
      </c>
      <c r="O13" s="36">
        <v>62866.97</v>
      </c>
      <c r="P13" s="36">
        <v>0</v>
      </c>
      <c r="Q13" s="36">
        <v>6985.22</v>
      </c>
      <c r="R13" s="36">
        <v>69852.19</v>
      </c>
      <c r="S13" s="36">
        <v>62866.97</v>
      </c>
      <c r="T13" s="36">
        <v>6985.22</v>
      </c>
      <c r="U13" s="43" t="s">
        <v>11</v>
      </c>
      <c r="V13" s="37" t="s">
        <v>431</v>
      </c>
    </row>
    <row r="14" spans="1:22" s="29" customFormat="1" ht="24.95" customHeight="1" x14ac:dyDescent="0.25">
      <c r="A14" s="35">
        <v>12</v>
      </c>
      <c r="B14" s="36" t="s">
        <v>78</v>
      </c>
      <c r="C14" s="36" t="s">
        <v>26</v>
      </c>
      <c r="D14" s="37" t="s">
        <v>26</v>
      </c>
      <c r="E14" s="37" t="s">
        <v>163</v>
      </c>
      <c r="F14" s="43" t="s">
        <v>28</v>
      </c>
      <c r="G14" s="43" t="s">
        <v>22</v>
      </c>
      <c r="H14" s="43">
        <f t="shared" si="0"/>
        <v>11</v>
      </c>
      <c r="I14" s="43" t="s">
        <v>10</v>
      </c>
      <c r="J14" s="36" t="s">
        <v>306</v>
      </c>
      <c r="K14" s="38" t="s">
        <v>390</v>
      </c>
      <c r="L14" s="36">
        <v>305670032</v>
      </c>
      <c r="M14" s="36">
        <v>69</v>
      </c>
      <c r="N14" s="36">
        <v>15815.61</v>
      </c>
      <c r="O14" s="36">
        <v>14234.05</v>
      </c>
      <c r="P14" s="36">
        <v>0</v>
      </c>
      <c r="Q14" s="36">
        <v>1581.56</v>
      </c>
      <c r="R14" s="36">
        <v>12008.68</v>
      </c>
      <c r="S14" s="36">
        <v>10807.81</v>
      </c>
      <c r="T14" s="36">
        <v>1200.8699999999999</v>
      </c>
      <c r="U14" s="43" t="s">
        <v>11</v>
      </c>
      <c r="V14" s="37" t="s">
        <v>434</v>
      </c>
    </row>
    <row r="15" spans="1:22" s="29" customFormat="1" ht="24.95" customHeight="1" x14ac:dyDescent="0.25">
      <c r="A15" s="35">
        <v>13</v>
      </c>
      <c r="B15" s="36" t="s">
        <v>41</v>
      </c>
      <c r="C15" s="36" t="s">
        <v>26</v>
      </c>
      <c r="D15" s="37" t="s">
        <v>26</v>
      </c>
      <c r="E15" s="37" t="s">
        <v>126</v>
      </c>
      <c r="F15" s="45">
        <v>44805</v>
      </c>
      <c r="G15" s="45">
        <v>45536</v>
      </c>
      <c r="H15" s="43">
        <f t="shared" si="0"/>
        <v>24</v>
      </c>
      <c r="I15" s="43" t="s">
        <v>10</v>
      </c>
      <c r="J15" s="36" t="s">
        <v>269</v>
      </c>
      <c r="K15" s="38" t="s">
        <v>353</v>
      </c>
      <c r="L15" s="36">
        <v>190212235</v>
      </c>
      <c r="M15" s="36">
        <v>67</v>
      </c>
      <c r="N15" s="36">
        <v>62979.4</v>
      </c>
      <c r="O15" s="36">
        <v>56681.46</v>
      </c>
      <c r="P15" s="36">
        <v>0</v>
      </c>
      <c r="Q15" s="36">
        <v>6297.94</v>
      </c>
      <c r="R15" s="36">
        <v>50715.82</v>
      </c>
      <c r="S15" s="36">
        <v>45644.23</v>
      </c>
      <c r="T15" s="36">
        <v>5071.59</v>
      </c>
      <c r="U15" s="43" t="s">
        <v>11</v>
      </c>
      <c r="V15" s="37" t="s">
        <v>432</v>
      </c>
    </row>
    <row r="16" spans="1:22" s="29" customFormat="1" ht="24.95" customHeight="1" x14ac:dyDescent="0.25">
      <c r="A16" s="35">
        <v>14</v>
      </c>
      <c r="B16" s="36" t="s">
        <v>66</v>
      </c>
      <c r="C16" s="36" t="s">
        <v>26</v>
      </c>
      <c r="D16" s="37" t="s">
        <v>26</v>
      </c>
      <c r="E16" s="37" t="s">
        <v>151</v>
      </c>
      <c r="F16" s="43" t="s">
        <v>229</v>
      </c>
      <c r="G16" s="43" t="s">
        <v>230</v>
      </c>
      <c r="H16" s="43">
        <v>42</v>
      </c>
      <c r="I16" s="43" t="s">
        <v>10</v>
      </c>
      <c r="J16" s="36" t="s">
        <v>294</v>
      </c>
      <c r="K16" s="38" t="s">
        <v>378</v>
      </c>
      <c r="L16" s="36">
        <v>301732757</v>
      </c>
      <c r="M16" s="36">
        <v>67</v>
      </c>
      <c r="N16" s="36">
        <v>50011.56</v>
      </c>
      <c r="O16" s="36">
        <v>45010.400000000001</v>
      </c>
      <c r="P16" s="36">
        <v>0</v>
      </c>
      <c r="Q16" s="36">
        <v>5001.16</v>
      </c>
      <c r="R16" s="36">
        <v>36901.730000000003</v>
      </c>
      <c r="S16" s="36">
        <v>33211.56</v>
      </c>
      <c r="T16" s="36">
        <v>3690.17</v>
      </c>
      <c r="U16" s="43" t="s">
        <v>11</v>
      </c>
      <c r="V16" s="37" t="s">
        <v>437</v>
      </c>
    </row>
    <row r="17" spans="1:22" s="29" customFormat="1" ht="24.95" customHeight="1" x14ac:dyDescent="0.25">
      <c r="A17" s="35">
        <v>15</v>
      </c>
      <c r="B17" s="36" t="s">
        <v>89</v>
      </c>
      <c r="C17" s="36" t="s">
        <v>26</v>
      </c>
      <c r="D17" s="37" t="s">
        <v>23</v>
      </c>
      <c r="E17" s="37" t="s">
        <v>174</v>
      </c>
      <c r="F17" s="43" t="s">
        <v>208</v>
      </c>
      <c r="G17" s="43" t="s">
        <v>22</v>
      </c>
      <c r="H17" s="43">
        <f t="shared" ref="H17:H48" si="1">+(YEAR(G17)-YEAR(F17))*12+MONTH(G17)-MONTH(F17)</f>
        <v>12</v>
      </c>
      <c r="I17" s="43" t="s">
        <v>10</v>
      </c>
      <c r="J17" s="36" t="s">
        <v>317</v>
      </c>
      <c r="K17" s="38" t="s">
        <v>401</v>
      </c>
      <c r="L17" s="36">
        <v>191693316</v>
      </c>
      <c r="M17" s="36">
        <v>67</v>
      </c>
      <c r="N17" s="36">
        <v>38128.85</v>
      </c>
      <c r="O17" s="36">
        <v>34315.96</v>
      </c>
      <c r="P17" s="36">
        <v>3700</v>
      </c>
      <c r="Q17" s="36">
        <v>3812.89</v>
      </c>
      <c r="R17" s="36">
        <v>38128.85</v>
      </c>
      <c r="S17" s="36">
        <v>34315.96</v>
      </c>
      <c r="T17" s="36">
        <v>3812.89</v>
      </c>
      <c r="U17" s="43" t="s">
        <v>11</v>
      </c>
      <c r="V17" s="37" t="s">
        <v>450</v>
      </c>
    </row>
    <row r="18" spans="1:22" s="29" customFormat="1" ht="24.95" customHeight="1" x14ac:dyDescent="0.25">
      <c r="A18" s="35">
        <v>16</v>
      </c>
      <c r="B18" s="36" t="s">
        <v>36</v>
      </c>
      <c r="C18" s="36" t="s">
        <v>26</v>
      </c>
      <c r="D18" s="37" t="s">
        <v>23</v>
      </c>
      <c r="E18" s="37" t="s">
        <v>121</v>
      </c>
      <c r="F18" s="43" t="s">
        <v>28</v>
      </c>
      <c r="G18" s="43" t="s">
        <v>206</v>
      </c>
      <c r="H18" s="43">
        <f t="shared" si="1"/>
        <v>24</v>
      </c>
      <c r="I18" s="43" t="s">
        <v>10</v>
      </c>
      <c r="J18" s="36" t="s">
        <v>264</v>
      </c>
      <c r="K18" s="38" t="s">
        <v>348</v>
      </c>
      <c r="L18" s="36">
        <v>305792627</v>
      </c>
      <c r="M18" s="36">
        <v>66.5</v>
      </c>
      <c r="N18" s="36">
        <v>166384.62</v>
      </c>
      <c r="O18" s="36">
        <v>149746.15</v>
      </c>
      <c r="P18" s="36">
        <v>0</v>
      </c>
      <c r="Q18" s="36">
        <v>16638.47</v>
      </c>
      <c r="R18" s="36">
        <v>105868.15</v>
      </c>
      <c r="S18" s="36">
        <v>95281.34</v>
      </c>
      <c r="T18" s="36">
        <v>10586.81</v>
      </c>
      <c r="U18" s="43" t="s">
        <v>11</v>
      </c>
      <c r="V18" s="37" t="s">
        <v>430</v>
      </c>
    </row>
    <row r="19" spans="1:22" s="29" customFormat="1" ht="24.95" customHeight="1" x14ac:dyDescent="0.25">
      <c r="A19" s="35">
        <v>17</v>
      </c>
      <c r="B19" s="36" t="s">
        <v>49</v>
      </c>
      <c r="C19" s="36" t="s">
        <v>26</v>
      </c>
      <c r="D19" s="37" t="s">
        <v>26</v>
      </c>
      <c r="E19" s="37" t="s">
        <v>134</v>
      </c>
      <c r="F19" s="43" t="s">
        <v>219</v>
      </c>
      <c r="G19" s="43" t="s">
        <v>220</v>
      </c>
      <c r="H19" s="43">
        <f t="shared" si="1"/>
        <v>5</v>
      </c>
      <c r="I19" s="43" t="s">
        <v>10</v>
      </c>
      <c r="J19" s="36" t="s">
        <v>277</v>
      </c>
      <c r="K19" s="38" t="s">
        <v>361</v>
      </c>
      <c r="L19" s="36">
        <v>304861789</v>
      </c>
      <c r="M19" s="36">
        <v>66</v>
      </c>
      <c r="N19" s="36">
        <v>66434.59</v>
      </c>
      <c r="O19" s="36">
        <v>56469.4</v>
      </c>
      <c r="P19" s="36">
        <v>9300</v>
      </c>
      <c r="Q19" s="36">
        <v>9965.19</v>
      </c>
      <c r="R19" s="36">
        <v>57717.87</v>
      </c>
      <c r="S19" s="36">
        <v>49060.19</v>
      </c>
      <c r="T19" s="36">
        <v>8657.68</v>
      </c>
      <c r="U19" s="43" t="s">
        <v>11</v>
      </c>
      <c r="V19" s="37" t="s">
        <v>433</v>
      </c>
    </row>
    <row r="20" spans="1:22" s="29" customFormat="1" ht="24.95" customHeight="1" x14ac:dyDescent="0.25">
      <c r="A20" s="35">
        <v>18</v>
      </c>
      <c r="B20" s="36" t="s">
        <v>68</v>
      </c>
      <c r="C20" s="36" t="s">
        <v>26</v>
      </c>
      <c r="D20" s="37" t="s">
        <v>26</v>
      </c>
      <c r="E20" s="37" t="s">
        <v>153</v>
      </c>
      <c r="F20" s="45">
        <v>44757</v>
      </c>
      <c r="G20" s="45">
        <v>44759</v>
      </c>
      <c r="H20" s="43">
        <f t="shared" si="1"/>
        <v>0</v>
      </c>
      <c r="I20" s="43" t="s">
        <v>10</v>
      </c>
      <c r="J20" s="36" t="s">
        <v>296</v>
      </c>
      <c r="K20" s="38" t="s">
        <v>380</v>
      </c>
      <c r="L20" s="36">
        <v>304495053</v>
      </c>
      <c r="M20" s="36">
        <v>66</v>
      </c>
      <c r="N20" s="36">
        <v>5058.21</v>
      </c>
      <c r="O20" s="36">
        <v>4552.3900000000003</v>
      </c>
      <c r="P20" s="36">
        <v>0</v>
      </c>
      <c r="Q20" s="36">
        <v>505.82</v>
      </c>
      <c r="R20" s="36">
        <v>5058.21</v>
      </c>
      <c r="S20" s="36">
        <v>4552.3900000000003</v>
      </c>
      <c r="T20" s="36">
        <v>505.82</v>
      </c>
      <c r="U20" s="43" t="s">
        <v>11</v>
      </c>
      <c r="V20" s="37" t="s">
        <v>428</v>
      </c>
    </row>
    <row r="21" spans="1:22" s="29" customFormat="1" ht="24.95" customHeight="1" x14ac:dyDescent="0.25">
      <c r="A21" s="35">
        <v>19</v>
      </c>
      <c r="B21" s="36" t="s">
        <v>74</v>
      </c>
      <c r="C21" s="36" t="s">
        <v>26</v>
      </c>
      <c r="D21" s="37" t="s">
        <v>26</v>
      </c>
      <c r="E21" s="37" t="s">
        <v>159</v>
      </c>
      <c r="F21" s="43" t="s">
        <v>28</v>
      </c>
      <c r="G21" s="43" t="s">
        <v>235</v>
      </c>
      <c r="H21" s="43">
        <f t="shared" si="1"/>
        <v>26</v>
      </c>
      <c r="I21" s="43" t="s">
        <v>10</v>
      </c>
      <c r="J21" s="36" t="s">
        <v>302</v>
      </c>
      <c r="K21" s="38" t="s">
        <v>386</v>
      </c>
      <c r="L21" s="36">
        <v>301743885</v>
      </c>
      <c r="M21" s="36">
        <v>66</v>
      </c>
      <c r="N21" s="36">
        <v>48284.86</v>
      </c>
      <c r="O21" s="36">
        <v>43456.37</v>
      </c>
      <c r="P21" s="36">
        <v>0</v>
      </c>
      <c r="Q21" s="36">
        <v>4828.49</v>
      </c>
      <c r="R21" s="36">
        <v>45735.95</v>
      </c>
      <c r="S21" s="36">
        <v>41162.36</v>
      </c>
      <c r="T21" s="36">
        <v>4573.59</v>
      </c>
      <c r="U21" s="43" t="s">
        <v>11</v>
      </c>
      <c r="V21" s="37" t="s">
        <v>446</v>
      </c>
    </row>
    <row r="22" spans="1:22" s="29" customFormat="1" ht="24.95" customHeight="1" x14ac:dyDescent="0.25">
      <c r="A22" s="35">
        <v>20</v>
      </c>
      <c r="B22" s="36" t="s">
        <v>37</v>
      </c>
      <c r="C22" s="36" t="s">
        <v>26</v>
      </c>
      <c r="D22" s="37" t="s">
        <v>26</v>
      </c>
      <c r="E22" s="37" t="s">
        <v>122</v>
      </c>
      <c r="F22" s="43" t="s">
        <v>28</v>
      </c>
      <c r="G22" s="43" t="s">
        <v>207</v>
      </c>
      <c r="H22" s="43">
        <f t="shared" si="1"/>
        <v>12</v>
      </c>
      <c r="I22" s="43" t="s">
        <v>10</v>
      </c>
      <c r="J22" s="36" t="s">
        <v>265</v>
      </c>
      <c r="K22" s="38" t="s">
        <v>349</v>
      </c>
      <c r="L22" s="36">
        <v>304030613</v>
      </c>
      <c r="M22" s="36">
        <v>64.5</v>
      </c>
      <c r="N22" s="36">
        <v>148016.74</v>
      </c>
      <c r="O22" s="36">
        <v>133215.07</v>
      </c>
      <c r="P22" s="36">
        <v>0</v>
      </c>
      <c r="Q22" s="36">
        <v>14801.67</v>
      </c>
      <c r="R22" s="36">
        <v>126652.58</v>
      </c>
      <c r="S22" s="36">
        <v>113987.32</v>
      </c>
      <c r="T22" s="36">
        <v>12665.26</v>
      </c>
      <c r="U22" s="43" t="s">
        <v>11</v>
      </c>
      <c r="V22" s="37" t="s">
        <v>431</v>
      </c>
    </row>
    <row r="23" spans="1:22" s="29" customFormat="1" ht="24.95" customHeight="1" x14ac:dyDescent="0.25">
      <c r="A23" s="35">
        <v>21</v>
      </c>
      <c r="B23" s="36" t="s">
        <v>47</v>
      </c>
      <c r="C23" s="36" t="s">
        <v>26</v>
      </c>
      <c r="D23" s="37" t="s">
        <v>26</v>
      </c>
      <c r="E23" s="37" t="s">
        <v>132</v>
      </c>
      <c r="F23" s="43" t="s">
        <v>28</v>
      </c>
      <c r="G23" s="43" t="s">
        <v>217</v>
      </c>
      <c r="H23" s="43">
        <f t="shared" si="1"/>
        <v>2</v>
      </c>
      <c r="I23" s="43" t="s">
        <v>10</v>
      </c>
      <c r="J23" s="36" t="s">
        <v>275</v>
      </c>
      <c r="K23" s="38" t="s">
        <v>359</v>
      </c>
      <c r="L23" s="36">
        <v>193217974</v>
      </c>
      <c r="M23" s="36">
        <v>64</v>
      </c>
      <c r="N23" s="36">
        <v>5860.89</v>
      </c>
      <c r="O23" s="36">
        <v>5157.58</v>
      </c>
      <c r="P23" s="36">
        <v>0</v>
      </c>
      <c r="Q23" s="36">
        <v>703.31</v>
      </c>
      <c r="R23" s="36">
        <v>5860.89</v>
      </c>
      <c r="S23" s="36">
        <v>5157.58</v>
      </c>
      <c r="T23" s="36">
        <v>703.31</v>
      </c>
      <c r="U23" s="43" t="s">
        <v>11</v>
      </c>
      <c r="V23" s="37" t="s">
        <v>435</v>
      </c>
    </row>
    <row r="24" spans="1:22" s="29" customFormat="1" ht="24.95" customHeight="1" x14ac:dyDescent="0.25">
      <c r="A24" s="35">
        <v>22</v>
      </c>
      <c r="B24" s="36" t="s">
        <v>73</v>
      </c>
      <c r="C24" s="36" t="s">
        <v>26</v>
      </c>
      <c r="D24" s="37" t="s">
        <v>26</v>
      </c>
      <c r="E24" s="37" t="s">
        <v>158</v>
      </c>
      <c r="F24" s="43" t="s">
        <v>204</v>
      </c>
      <c r="G24" s="43" t="s">
        <v>234</v>
      </c>
      <c r="H24" s="43">
        <f t="shared" si="1"/>
        <v>3</v>
      </c>
      <c r="I24" s="43" t="s">
        <v>10</v>
      </c>
      <c r="J24" s="36" t="s">
        <v>301</v>
      </c>
      <c r="K24" s="38" t="s">
        <v>385</v>
      </c>
      <c r="L24" s="36">
        <v>303235540</v>
      </c>
      <c r="M24" s="36">
        <v>64</v>
      </c>
      <c r="N24" s="36">
        <v>7947.78</v>
      </c>
      <c r="O24" s="36">
        <v>7073.52</v>
      </c>
      <c r="P24" s="36">
        <v>0</v>
      </c>
      <c r="Q24" s="36">
        <v>874.26</v>
      </c>
      <c r="R24" s="36">
        <v>7947.78</v>
      </c>
      <c r="S24" s="36">
        <v>7073.52</v>
      </c>
      <c r="T24" s="36">
        <v>874.26</v>
      </c>
      <c r="U24" s="43" t="s">
        <v>11</v>
      </c>
      <c r="V24" s="37" t="s">
        <v>437</v>
      </c>
    </row>
    <row r="25" spans="1:22" s="29" customFormat="1" ht="24.95" customHeight="1" x14ac:dyDescent="0.25">
      <c r="A25" s="35">
        <v>23</v>
      </c>
      <c r="B25" s="36" t="s">
        <v>77</v>
      </c>
      <c r="C25" s="36" t="s">
        <v>26</v>
      </c>
      <c r="D25" s="37" t="s">
        <v>26</v>
      </c>
      <c r="E25" s="37" t="s">
        <v>162</v>
      </c>
      <c r="F25" s="43" t="s">
        <v>28</v>
      </c>
      <c r="G25" s="43" t="s">
        <v>236</v>
      </c>
      <c r="H25" s="43">
        <f t="shared" si="1"/>
        <v>12</v>
      </c>
      <c r="I25" s="43" t="s">
        <v>10</v>
      </c>
      <c r="J25" s="36" t="s">
        <v>305</v>
      </c>
      <c r="K25" s="38" t="s">
        <v>389</v>
      </c>
      <c r="L25" s="36">
        <v>304404363</v>
      </c>
      <c r="M25" s="36">
        <v>64</v>
      </c>
      <c r="N25" s="36">
        <v>59999.31</v>
      </c>
      <c r="O25" s="36">
        <v>53999.38</v>
      </c>
      <c r="P25" s="36">
        <v>0</v>
      </c>
      <c r="Q25" s="36">
        <v>5999.93</v>
      </c>
      <c r="R25" s="36">
        <v>59999.31</v>
      </c>
      <c r="S25" s="36">
        <v>53999.38</v>
      </c>
      <c r="T25" s="36">
        <v>5999.93</v>
      </c>
      <c r="U25" s="43" t="s">
        <v>11</v>
      </c>
      <c r="V25" s="37" t="s">
        <v>437</v>
      </c>
    </row>
    <row r="26" spans="1:22" s="29" customFormat="1" ht="24.95" customHeight="1" x14ac:dyDescent="0.25">
      <c r="A26" s="35">
        <v>24</v>
      </c>
      <c r="B26" s="36" t="s">
        <v>96</v>
      </c>
      <c r="C26" s="36" t="s">
        <v>26</v>
      </c>
      <c r="D26" s="37" t="s">
        <v>26</v>
      </c>
      <c r="E26" s="37" t="s">
        <v>181</v>
      </c>
      <c r="F26" s="43" t="s">
        <v>28</v>
      </c>
      <c r="G26" s="43" t="s">
        <v>230</v>
      </c>
      <c r="H26" s="43">
        <f t="shared" si="1"/>
        <v>41</v>
      </c>
      <c r="I26" s="43" t="s">
        <v>10</v>
      </c>
      <c r="J26" s="36" t="s">
        <v>324</v>
      </c>
      <c r="K26" s="38" t="s">
        <v>408</v>
      </c>
      <c r="L26" s="36">
        <v>191948770</v>
      </c>
      <c r="M26" s="36">
        <v>64</v>
      </c>
      <c r="N26" s="36">
        <v>47311.91</v>
      </c>
      <c r="O26" s="36">
        <v>42580.72</v>
      </c>
      <c r="P26" s="36">
        <v>0</v>
      </c>
      <c r="Q26" s="36">
        <v>4731.1899999999996</v>
      </c>
      <c r="R26" s="36">
        <v>37837.32</v>
      </c>
      <c r="S26" s="36">
        <v>34053.589999999997</v>
      </c>
      <c r="T26" s="36">
        <v>3783.73</v>
      </c>
      <c r="U26" s="43" t="s">
        <v>11</v>
      </c>
      <c r="V26" s="37" t="s">
        <v>433</v>
      </c>
    </row>
    <row r="27" spans="1:22" s="29" customFormat="1" ht="24.95" customHeight="1" x14ac:dyDescent="0.25">
      <c r="A27" s="35">
        <v>25</v>
      </c>
      <c r="B27" s="36" t="s">
        <v>102</v>
      </c>
      <c r="C27" s="36" t="s">
        <v>26</v>
      </c>
      <c r="D27" s="37" t="s">
        <v>26</v>
      </c>
      <c r="E27" s="37" t="s">
        <v>187</v>
      </c>
      <c r="F27" s="43" t="s">
        <v>250</v>
      </c>
      <c r="G27" s="43" t="s">
        <v>251</v>
      </c>
      <c r="H27" s="43">
        <f t="shared" si="1"/>
        <v>9</v>
      </c>
      <c r="I27" s="43" t="s">
        <v>10</v>
      </c>
      <c r="J27" s="36" t="s">
        <v>330</v>
      </c>
      <c r="K27" s="38" t="s">
        <v>414</v>
      </c>
      <c r="L27" s="36">
        <v>304711679</v>
      </c>
      <c r="M27" s="36">
        <v>64</v>
      </c>
      <c r="N27" s="36">
        <v>50368.44</v>
      </c>
      <c r="O27" s="36">
        <v>45331.6</v>
      </c>
      <c r="P27" s="36">
        <v>0</v>
      </c>
      <c r="Q27" s="36">
        <v>5036.84</v>
      </c>
      <c r="R27" s="36">
        <v>23541.85</v>
      </c>
      <c r="S27" s="36">
        <v>21187.66</v>
      </c>
      <c r="T27" s="36">
        <v>2354.19</v>
      </c>
      <c r="U27" s="43" t="s">
        <v>11</v>
      </c>
      <c r="V27" s="37" t="s">
        <v>428</v>
      </c>
    </row>
    <row r="28" spans="1:22" s="29" customFormat="1" ht="24.95" customHeight="1" x14ac:dyDescent="0.25">
      <c r="A28" s="35">
        <v>26</v>
      </c>
      <c r="B28" s="36" t="s">
        <v>44</v>
      </c>
      <c r="C28" s="36" t="s">
        <v>26</v>
      </c>
      <c r="D28" s="37" t="s">
        <v>26</v>
      </c>
      <c r="E28" s="37" t="s">
        <v>129</v>
      </c>
      <c r="F28" s="43" t="s">
        <v>204</v>
      </c>
      <c r="G28" s="43" t="s">
        <v>216</v>
      </c>
      <c r="H28" s="43">
        <f t="shared" si="1"/>
        <v>32</v>
      </c>
      <c r="I28" s="43" t="s">
        <v>10</v>
      </c>
      <c r="J28" s="36" t="s">
        <v>272</v>
      </c>
      <c r="K28" s="38" t="s">
        <v>356</v>
      </c>
      <c r="L28" s="36">
        <v>304940222</v>
      </c>
      <c r="M28" s="36">
        <v>63</v>
      </c>
      <c r="N28" s="36">
        <v>83926.19</v>
      </c>
      <c r="O28" s="36">
        <v>75533.570000000007</v>
      </c>
      <c r="P28" s="36">
        <v>0</v>
      </c>
      <c r="Q28" s="36">
        <v>8392.6200000000008</v>
      </c>
      <c r="R28" s="36">
        <v>75543.3</v>
      </c>
      <c r="S28" s="36">
        <v>67988.97</v>
      </c>
      <c r="T28" s="36">
        <v>7554.33</v>
      </c>
      <c r="U28" s="43" t="s">
        <v>11</v>
      </c>
      <c r="V28" s="37" t="s">
        <v>430</v>
      </c>
    </row>
    <row r="29" spans="1:22" s="29" customFormat="1" ht="24.95" customHeight="1" x14ac:dyDescent="0.25">
      <c r="A29" s="35">
        <v>27</v>
      </c>
      <c r="B29" s="36" t="s">
        <v>53</v>
      </c>
      <c r="C29" s="36" t="s">
        <v>26</v>
      </c>
      <c r="D29" s="37" t="s">
        <v>26</v>
      </c>
      <c r="E29" s="37" t="s">
        <v>138</v>
      </c>
      <c r="F29" s="43" t="s">
        <v>219</v>
      </c>
      <c r="G29" s="43" t="s">
        <v>222</v>
      </c>
      <c r="H29" s="43">
        <f t="shared" si="1"/>
        <v>8</v>
      </c>
      <c r="I29" s="43" t="s">
        <v>10</v>
      </c>
      <c r="J29" s="36" t="s">
        <v>281</v>
      </c>
      <c r="K29" s="38" t="s">
        <v>365</v>
      </c>
      <c r="L29" s="36">
        <v>304612485</v>
      </c>
      <c r="M29" s="36">
        <v>63</v>
      </c>
      <c r="N29" s="36">
        <v>68981.53</v>
      </c>
      <c r="O29" s="36">
        <v>48976.89</v>
      </c>
      <c r="P29" s="36">
        <v>19500</v>
      </c>
      <c r="Q29" s="36">
        <v>20004.64</v>
      </c>
      <c r="R29" s="36">
        <v>40542.81</v>
      </c>
      <c r="S29" s="36">
        <v>28785.39</v>
      </c>
      <c r="T29" s="36">
        <v>11757.42</v>
      </c>
      <c r="U29" s="43" t="s">
        <v>11</v>
      </c>
      <c r="V29" s="37" t="s">
        <v>430</v>
      </c>
    </row>
    <row r="30" spans="1:22" s="29" customFormat="1" ht="24.95" customHeight="1" x14ac:dyDescent="0.25">
      <c r="A30" s="35">
        <v>28</v>
      </c>
      <c r="B30" s="36" t="s">
        <v>65</v>
      </c>
      <c r="C30" s="36" t="s">
        <v>26</v>
      </c>
      <c r="D30" s="37" t="s">
        <v>26</v>
      </c>
      <c r="E30" s="37" t="s">
        <v>150</v>
      </c>
      <c r="F30" s="43" t="s">
        <v>205</v>
      </c>
      <c r="G30" s="43" t="s">
        <v>228</v>
      </c>
      <c r="H30" s="43">
        <f t="shared" si="1"/>
        <v>30</v>
      </c>
      <c r="I30" s="43" t="s">
        <v>10</v>
      </c>
      <c r="J30" s="36" t="s">
        <v>293</v>
      </c>
      <c r="K30" s="38" t="s">
        <v>377</v>
      </c>
      <c r="L30" s="36">
        <v>304471351</v>
      </c>
      <c r="M30" s="36">
        <v>63</v>
      </c>
      <c r="N30" s="36">
        <v>22506.81</v>
      </c>
      <c r="O30" s="36">
        <v>20256.13</v>
      </c>
      <c r="P30" s="36">
        <v>0</v>
      </c>
      <c r="Q30" s="36">
        <v>2250.6799999999998</v>
      </c>
      <c r="R30" s="36">
        <v>21484.82</v>
      </c>
      <c r="S30" s="36">
        <v>19336.34</v>
      </c>
      <c r="T30" s="36">
        <v>2148.48</v>
      </c>
      <c r="U30" s="43" t="s">
        <v>11</v>
      </c>
      <c r="V30" s="37" t="s">
        <v>443</v>
      </c>
    </row>
    <row r="31" spans="1:22" s="29" customFormat="1" ht="24.95" customHeight="1" x14ac:dyDescent="0.25">
      <c r="A31" s="35">
        <v>29</v>
      </c>
      <c r="B31" s="36" t="s">
        <v>67</v>
      </c>
      <c r="C31" s="36" t="s">
        <v>26</v>
      </c>
      <c r="D31" s="37" t="s">
        <v>23</v>
      </c>
      <c r="E31" s="37" t="s">
        <v>152</v>
      </c>
      <c r="F31" s="43" t="s">
        <v>231</v>
      </c>
      <c r="G31" s="43" t="s">
        <v>232</v>
      </c>
      <c r="H31" s="43">
        <f t="shared" si="1"/>
        <v>0</v>
      </c>
      <c r="I31" s="43" t="s">
        <v>10</v>
      </c>
      <c r="J31" s="36" t="s">
        <v>295</v>
      </c>
      <c r="K31" s="38" t="s">
        <v>379</v>
      </c>
      <c r="L31" s="36">
        <v>302514213</v>
      </c>
      <c r="M31" s="36">
        <v>63</v>
      </c>
      <c r="N31" s="36">
        <v>10827.77</v>
      </c>
      <c r="O31" s="36">
        <v>6280.1</v>
      </c>
      <c r="P31" s="36">
        <v>4500</v>
      </c>
      <c r="Q31" s="36">
        <v>4547.67</v>
      </c>
      <c r="R31" s="36">
        <v>7800.25</v>
      </c>
      <c r="S31" s="36">
        <v>4524.1400000000003</v>
      </c>
      <c r="T31" s="36">
        <v>3276.11</v>
      </c>
      <c r="U31" s="43" t="s">
        <v>11</v>
      </c>
      <c r="V31" s="37" t="s">
        <v>444</v>
      </c>
    </row>
    <row r="32" spans="1:22" s="29" customFormat="1" ht="24.95" customHeight="1" x14ac:dyDescent="0.25">
      <c r="A32" s="35">
        <v>30</v>
      </c>
      <c r="B32" s="36" t="s">
        <v>85</v>
      </c>
      <c r="C32" s="36" t="s">
        <v>26</v>
      </c>
      <c r="D32" s="37" t="s">
        <v>26</v>
      </c>
      <c r="E32" s="37" t="s">
        <v>170</v>
      </c>
      <c r="F32" s="43" t="s">
        <v>28</v>
      </c>
      <c r="G32" s="43" t="s">
        <v>225</v>
      </c>
      <c r="H32" s="43">
        <f t="shared" si="1"/>
        <v>17</v>
      </c>
      <c r="I32" s="43" t="s">
        <v>10</v>
      </c>
      <c r="J32" s="36" t="s">
        <v>313</v>
      </c>
      <c r="K32" s="38" t="s">
        <v>397</v>
      </c>
      <c r="L32" s="36">
        <v>157049466</v>
      </c>
      <c r="M32" s="36">
        <v>63</v>
      </c>
      <c r="N32" s="36">
        <v>33411.19</v>
      </c>
      <c r="O32" s="36">
        <v>30070.07</v>
      </c>
      <c r="P32" s="36">
        <v>2000</v>
      </c>
      <c r="Q32" s="36">
        <v>3341.12</v>
      </c>
      <c r="R32" s="36">
        <v>33411.19</v>
      </c>
      <c r="S32" s="36">
        <v>30070.07</v>
      </c>
      <c r="T32" s="36">
        <v>3341.12</v>
      </c>
      <c r="U32" s="43" t="s">
        <v>11</v>
      </c>
      <c r="V32" s="37" t="s">
        <v>448</v>
      </c>
    </row>
    <row r="33" spans="1:22" s="29" customFormat="1" ht="24.95" customHeight="1" x14ac:dyDescent="0.25">
      <c r="A33" s="35">
        <v>31</v>
      </c>
      <c r="B33" s="36" t="s">
        <v>92</v>
      </c>
      <c r="C33" s="36" t="s">
        <v>26</v>
      </c>
      <c r="D33" s="37" t="s">
        <v>26</v>
      </c>
      <c r="E33" s="37" t="s">
        <v>177</v>
      </c>
      <c r="F33" s="43" t="s">
        <v>241</v>
      </c>
      <c r="G33" s="43" t="s">
        <v>245</v>
      </c>
      <c r="H33" s="43">
        <f t="shared" si="1"/>
        <v>21</v>
      </c>
      <c r="I33" s="43" t="s">
        <v>10</v>
      </c>
      <c r="J33" s="36" t="s">
        <v>320</v>
      </c>
      <c r="K33" s="38" t="s">
        <v>404</v>
      </c>
      <c r="L33" s="36">
        <v>111966952</v>
      </c>
      <c r="M33" s="36">
        <v>63</v>
      </c>
      <c r="N33" s="36">
        <v>7513</v>
      </c>
      <c r="O33" s="36">
        <v>6761.7</v>
      </c>
      <c r="P33" s="36">
        <v>0</v>
      </c>
      <c r="Q33" s="36">
        <v>751.3</v>
      </c>
      <c r="R33" s="36">
        <v>7513</v>
      </c>
      <c r="S33" s="36">
        <v>6761.7</v>
      </c>
      <c r="T33" s="36">
        <v>751.3</v>
      </c>
      <c r="U33" s="43" t="s">
        <v>11</v>
      </c>
      <c r="V33" s="37" t="s">
        <v>428</v>
      </c>
    </row>
    <row r="34" spans="1:22" s="29" customFormat="1" ht="24.95" customHeight="1" x14ac:dyDescent="0.25">
      <c r="A34" s="35">
        <v>32</v>
      </c>
      <c r="B34" s="36" t="s">
        <v>43</v>
      </c>
      <c r="C34" s="36" t="s">
        <v>26</v>
      </c>
      <c r="D34" s="37" t="s">
        <v>26</v>
      </c>
      <c r="E34" s="37" t="s">
        <v>128</v>
      </c>
      <c r="F34" s="43" t="s">
        <v>28</v>
      </c>
      <c r="G34" s="43" t="s">
        <v>22</v>
      </c>
      <c r="H34" s="43">
        <f t="shared" si="1"/>
        <v>11</v>
      </c>
      <c r="I34" s="43" t="s">
        <v>10</v>
      </c>
      <c r="J34" s="36" t="s">
        <v>271</v>
      </c>
      <c r="K34" s="38" t="s">
        <v>355</v>
      </c>
      <c r="L34" s="36">
        <v>305738782</v>
      </c>
      <c r="M34" s="36">
        <v>62</v>
      </c>
      <c r="N34" s="36">
        <v>4995.5</v>
      </c>
      <c r="O34" s="36">
        <v>4495.95</v>
      </c>
      <c r="P34" s="36">
        <v>0</v>
      </c>
      <c r="Q34" s="36">
        <v>499.55</v>
      </c>
      <c r="R34" s="36">
        <v>3090</v>
      </c>
      <c r="S34" s="36">
        <v>2781</v>
      </c>
      <c r="T34" s="36">
        <v>309</v>
      </c>
      <c r="U34" s="43" t="s">
        <v>11</v>
      </c>
      <c r="V34" s="37" t="s">
        <v>433</v>
      </c>
    </row>
    <row r="35" spans="1:22" s="29" customFormat="1" ht="24.95" customHeight="1" x14ac:dyDescent="0.25">
      <c r="A35" s="35">
        <v>33</v>
      </c>
      <c r="B35" s="36" t="s">
        <v>62</v>
      </c>
      <c r="C35" s="36" t="s">
        <v>26</v>
      </c>
      <c r="D35" s="37" t="s">
        <v>26</v>
      </c>
      <c r="E35" s="37" t="s">
        <v>147</v>
      </c>
      <c r="F35" s="43" t="s">
        <v>211</v>
      </c>
      <c r="G35" s="43" t="s">
        <v>227</v>
      </c>
      <c r="H35" s="43">
        <f t="shared" si="1"/>
        <v>10</v>
      </c>
      <c r="I35" s="43" t="s">
        <v>10</v>
      </c>
      <c r="J35" s="36" t="s">
        <v>290</v>
      </c>
      <c r="K35" s="38" t="s">
        <v>374</v>
      </c>
      <c r="L35" s="36">
        <v>125871845</v>
      </c>
      <c r="M35" s="36">
        <v>62</v>
      </c>
      <c r="N35" s="36">
        <v>30424.77</v>
      </c>
      <c r="O35" s="36">
        <v>27382.29</v>
      </c>
      <c r="P35" s="36">
        <v>0</v>
      </c>
      <c r="Q35" s="36">
        <v>3042.48</v>
      </c>
      <c r="R35" s="36">
        <v>21294.34</v>
      </c>
      <c r="S35" s="36">
        <v>19164.900000000001</v>
      </c>
      <c r="T35" s="36">
        <v>2129.44</v>
      </c>
      <c r="U35" s="43" t="s">
        <v>11</v>
      </c>
      <c r="V35" s="37" t="s">
        <v>428</v>
      </c>
    </row>
    <row r="36" spans="1:22" s="29" customFormat="1" ht="24.95" customHeight="1" x14ac:dyDescent="0.25">
      <c r="A36" s="35">
        <v>34</v>
      </c>
      <c r="B36" s="36" t="s">
        <v>71</v>
      </c>
      <c r="C36" s="36" t="s">
        <v>26</v>
      </c>
      <c r="D36" s="37" t="s">
        <v>26</v>
      </c>
      <c r="E36" s="37" t="s">
        <v>156</v>
      </c>
      <c r="F36" s="43" t="s">
        <v>28</v>
      </c>
      <c r="G36" s="43" t="s">
        <v>224</v>
      </c>
      <c r="H36" s="43">
        <f t="shared" si="1"/>
        <v>8</v>
      </c>
      <c r="I36" s="43" t="s">
        <v>10</v>
      </c>
      <c r="J36" s="36" t="s">
        <v>299</v>
      </c>
      <c r="K36" s="38" t="s">
        <v>383</v>
      </c>
      <c r="L36" s="36">
        <v>305679316</v>
      </c>
      <c r="M36" s="36">
        <v>62</v>
      </c>
      <c r="N36" s="36">
        <v>7714.03</v>
      </c>
      <c r="O36" s="36">
        <v>6942.63</v>
      </c>
      <c r="P36" s="36">
        <v>0</v>
      </c>
      <c r="Q36" s="36">
        <v>771.4</v>
      </c>
      <c r="R36" s="36">
        <v>7714.03</v>
      </c>
      <c r="S36" s="36">
        <v>6942.63</v>
      </c>
      <c r="T36" s="36">
        <v>771.4</v>
      </c>
      <c r="U36" s="43" t="s">
        <v>11</v>
      </c>
      <c r="V36" s="37" t="s">
        <v>445</v>
      </c>
    </row>
    <row r="37" spans="1:22" s="29" customFormat="1" ht="24.95" customHeight="1" x14ac:dyDescent="0.25">
      <c r="A37" s="35">
        <v>35</v>
      </c>
      <c r="B37" s="36" t="s">
        <v>38</v>
      </c>
      <c r="C37" s="36" t="s">
        <v>26</v>
      </c>
      <c r="D37" s="37" t="s">
        <v>26</v>
      </c>
      <c r="E37" s="37" t="s">
        <v>123</v>
      </c>
      <c r="F37" s="43" t="s">
        <v>208</v>
      </c>
      <c r="G37" s="43" t="s">
        <v>204</v>
      </c>
      <c r="H37" s="43">
        <f t="shared" si="1"/>
        <v>3</v>
      </c>
      <c r="I37" s="43" t="s">
        <v>10</v>
      </c>
      <c r="J37" s="36" t="s">
        <v>266</v>
      </c>
      <c r="K37" s="38" t="s">
        <v>350</v>
      </c>
      <c r="L37" s="36">
        <v>303543495</v>
      </c>
      <c r="M37" s="36">
        <v>61</v>
      </c>
      <c r="N37" s="36">
        <v>25352.46</v>
      </c>
      <c r="O37" s="36">
        <v>22817.22</v>
      </c>
      <c r="P37" s="36">
        <v>2400</v>
      </c>
      <c r="Q37" s="36">
        <v>2535.2399999999998</v>
      </c>
      <c r="R37" s="36">
        <v>25352.46</v>
      </c>
      <c r="S37" s="36">
        <v>22817.22</v>
      </c>
      <c r="T37" s="36">
        <v>2535.2399999999998</v>
      </c>
      <c r="U37" s="43" t="s">
        <v>11</v>
      </c>
      <c r="V37" s="37" t="s">
        <v>432</v>
      </c>
    </row>
    <row r="38" spans="1:22" s="29" customFormat="1" ht="24.95" customHeight="1" x14ac:dyDescent="0.25">
      <c r="A38" s="35">
        <v>36</v>
      </c>
      <c r="B38" s="36" t="s">
        <v>98</v>
      </c>
      <c r="C38" s="36" t="s">
        <v>26</v>
      </c>
      <c r="D38" s="37" t="s">
        <v>23</v>
      </c>
      <c r="E38" s="37" t="s">
        <v>183</v>
      </c>
      <c r="F38" s="43" t="s">
        <v>219</v>
      </c>
      <c r="G38" s="43" t="s">
        <v>248</v>
      </c>
      <c r="H38" s="43">
        <f t="shared" si="1"/>
        <v>3</v>
      </c>
      <c r="I38" s="43" t="s">
        <v>10</v>
      </c>
      <c r="J38" s="36" t="s">
        <v>326</v>
      </c>
      <c r="K38" s="38" t="s">
        <v>410</v>
      </c>
      <c r="L38" s="36">
        <v>305350420</v>
      </c>
      <c r="M38" s="36">
        <v>61</v>
      </c>
      <c r="N38" s="36">
        <v>23749.94</v>
      </c>
      <c r="O38" s="36">
        <v>21374.95</v>
      </c>
      <c r="P38" s="36">
        <v>1500</v>
      </c>
      <c r="Q38" s="36">
        <v>2374.9899999999998</v>
      </c>
      <c r="R38" s="36">
        <v>23749.94</v>
      </c>
      <c r="S38" s="36">
        <v>21374.95</v>
      </c>
      <c r="T38" s="36">
        <v>2374.9899999999998</v>
      </c>
      <c r="U38" s="43" t="s">
        <v>11</v>
      </c>
      <c r="V38" s="37" t="s">
        <v>433</v>
      </c>
    </row>
    <row r="39" spans="1:22" s="29" customFormat="1" ht="24.95" customHeight="1" x14ac:dyDescent="0.25">
      <c r="A39" s="35">
        <v>37</v>
      </c>
      <c r="B39" s="36" t="s">
        <v>107</v>
      </c>
      <c r="C39" s="36" t="s">
        <v>26</v>
      </c>
      <c r="D39" s="37" t="s">
        <v>26</v>
      </c>
      <c r="E39" s="37" t="s">
        <v>192</v>
      </c>
      <c r="F39" s="43" t="s">
        <v>204</v>
      </c>
      <c r="G39" s="43" t="s">
        <v>201</v>
      </c>
      <c r="H39" s="43">
        <f t="shared" si="1"/>
        <v>26</v>
      </c>
      <c r="I39" s="43" t="s">
        <v>10</v>
      </c>
      <c r="J39" s="36" t="s">
        <v>335</v>
      </c>
      <c r="K39" s="38" t="s">
        <v>419</v>
      </c>
      <c r="L39" s="36">
        <v>304748916</v>
      </c>
      <c r="M39" s="36">
        <v>61</v>
      </c>
      <c r="N39" s="36">
        <v>91038.46</v>
      </c>
      <c r="O39" s="36">
        <v>54623.08</v>
      </c>
      <c r="P39" s="36">
        <v>30000</v>
      </c>
      <c r="Q39" s="36">
        <v>36415.379999999997</v>
      </c>
      <c r="R39" s="36">
        <v>82269.23</v>
      </c>
      <c r="S39" s="36">
        <v>49361.54</v>
      </c>
      <c r="T39" s="36">
        <v>32907.69</v>
      </c>
      <c r="U39" s="43" t="s">
        <v>11</v>
      </c>
      <c r="V39" s="37" t="s">
        <v>428</v>
      </c>
    </row>
    <row r="40" spans="1:22" s="29" customFormat="1" ht="24.95" customHeight="1" x14ac:dyDescent="0.25">
      <c r="A40" s="35">
        <v>38</v>
      </c>
      <c r="B40" s="36" t="s">
        <v>34</v>
      </c>
      <c r="C40" s="36" t="s">
        <v>26</v>
      </c>
      <c r="D40" s="37" t="s">
        <v>26</v>
      </c>
      <c r="E40" s="37" t="s">
        <v>119</v>
      </c>
      <c r="F40" s="43" t="s">
        <v>202</v>
      </c>
      <c r="G40" s="43" t="s">
        <v>203</v>
      </c>
      <c r="H40" s="43">
        <f t="shared" si="1"/>
        <v>7</v>
      </c>
      <c r="I40" s="43" t="s">
        <v>10</v>
      </c>
      <c r="J40" s="36" t="s">
        <v>262</v>
      </c>
      <c r="K40" s="38" t="s">
        <v>346</v>
      </c>
      <c r="L40" s="36">
        <v>303342955</v>
      </c>
      <c r="M40" s="36">
        <v>60</v>
      </c>
      <c r="N40" s="36">
        <v>30119.73</v>
      </c>
      <c r="O40" s="36">
        <v>27107.759999999998</v>
      </c>
      <c r="P40" s="36">
        <v>800</v>
      </c>
      <c r="Q40" s="36">
        <v>3011.97</v>
      </c>
      <c r="R40" s="36">
        <v>30119.73</v>
      </c>
      <c r="S40" s="36">
        <v>27107.759999999998</v>
      </c>
      <c r="T40" s="36">
        <v>3011.97</v>
      </c>
      <c r="U40" s="43" t="s">
        <v>11</v>
      </c>
      <c r="V40" s="37" t="s">
        <v>428</v>
      </c>
    </row>
    <row r="41" spans="1:22" s="29" customFormat="1" ht="24.95" customHeight="1" x14ac:dyDescent="0.25">
      <c r="A41" s="35">
        <v>39</v>
      </c>
      <c r="B41" s="36" t="s">
        <v>46</v>
      </c>
      <c r="C41" s="36" t="s">
        <v>26</v>
      </c>
      <c r="D41" s="37" t="s">
        <v>26</v>
      </c>
      <c r="E41" s="37" t="s">
        <v>131</v>
      </c>
      <c r="F41" s="43" t="s">
        <v>204</v>
      </c>
      <c r="G41" s="43" t="s">
        <v>214</v>
      </c>
      <c r="H41" s="43">
        <f t="shared" si="1"/>
        <v>12</v>
      </c>
      <c r="I41" s="43" t="s">
        <v>10</v>
      </c>
      <c r="J41" s="36" t="s">
        <v>274</v>
      </c>
      <c r="K41" s="38" t="s">
        <v>358</v>
      </c>
      <c r="L41" s="36">
        <v>302537137</v>
      </c>
      <c r="M41" s="36">
        <v>60</v>
      </c>
      <c r="N41" s="36">
        <v>16160.74</v>
      </c>
      <c r="O41" s="36">
        <v>14544.67</v>
      </c>
      <c r="P41" s="36">
        <v>1600</v>
      </c>
      <c r="Q41" s="36">
        <v>1616.07</v>
      </c>
      <c r="R41" s="36">
        <v>16160.74</v>
      </c>
      <c r="S41" s="36">
        <v>14544.67</v>
      </c>
      <c r="T41" s="36">
        <v>1616.07</v>
      </c>
      <c r="U41" s="43" t="s">
        <v>11</v>
      </c>
      <c r="V41" s="37" t="s">
        <v>30</v>
      </c>
    </row>
    <row r="42" spans="1:22" s="29" customFormat="1" ht="24.95" customHeight="1" x14ac:dyDescent="0.25">
      <c r="A42" s="35">
        <v>40</v>
      </c>
      <c r="B42" s="36" t="s">
        <v>50</v>
      </c>
      <c r="C42" s="36" t="s">
        <v>26</v>
      </c>
      <c r="D42" s="37" t="s">
        <v>26</v>
      </c>
      <c r="E42" s="37" t="s">
        <v>135</v>
      </c>
      <c r="F42" s="43" t="s">
        <v>208</v>
      </c>
      <c r="G42" s="43" t="s">
        <v>220</v>
      </c>
      <c r="H42" s="43">
        <f t="shared" si="1"/>
        <v>4</v>
      </c>
      <c r="I42" s="43" t="s">
        <v>10</v>
      </c>
      <c r="J42" s="36" t="s">
        <v>278</v>
      </c>
      <c r="K42" s="38" t="s">
        <v>362</v>
      </c>
      <c r="L42" s="36">
        <v>304215448</v>
      </c>
      <c r="M42" s="36">
        <v>60</v>
      </c>
      <c r="N42" s="36">
        <v>14712.14</v>
      </c>
      <c r="O42" s="36">
        <v>13240.92</v>
      </c>
      <c r="P42" s="36">
        <v>0</v>
      </c>
      <c r="Q42" s="36">
        <v>1471.22</v>
      </c>
      <c r="R42" s="36">
        <v>12400.92</v>
      </c>
      <c r="S42" s="36">
        <v>11160.83</v>
      </c>
      <c r="T42" s="36">
        <v>1240.0899999999999</v>
      </c>
      <c r="U42" s="43" t="s">
        <v>11</v>
      </c>
      <c r="V42" s="37" t="s">
        <v>437</v>
      </c>
    </row>
    <row r="43" spans="1:22" s="29" customFormat="1" ht="24.95" customHeight="1" x14ac:dyDescent="0.25">
      <c r="A43" s="35">
        <v>41</v>
      </c>
      <c r="B43" s="36" t="s">
        <v>80</v>
      </c>
      <c r="C43" s="36" t="s">
        <v>26</v>
      </c>
      <c r="D43" s="37" t="s">
        <v>116</v>
      </c>
      <c r="E43" s="37" t="s">
        <v>165</v>
      </c>
      <c r="F43" s="43" t="s">
        <v>213</v>
      </c>
      <c r="G43" s="43" t="s">
        <v>237</v>
      </c>
      <c r="H43" s="43">
        <f t="shared" si="1"/>
        <v>15</v>
      </c>
      <c r="I43" s="43" t="s">
        <v>10</v>
      </c>
      <c r="J43" s="36" t="s">
        <v>308</v>
      </c>
      <c r="K43" s="38" t="s">
        <v>392</v>
      </c>
      <c r="L43" s="36">
        <v>304184262</v>
      </c>
      <c r="M43" s="36">
        <v>60</v>
      </c>
      <c r="N43" s="36">
        <v>49056.99</v>
      </c>
      <c r="O43" s="36">
        <v>44151.29</v>
      </c>
      <c r="P43" s="36">
        <v>0</v>
      </c>
      <c r="Q43" s="36">
        <v>4905.7</v>
      </c>
      <c r="R43" s="36">
        <v>20760.310000000001</v>
      </c>
      <c r="S43" s="36">
        <v>18684.28</v>
      </c>
      <c r="T43" s="36">
        <v>2076.0300000000002</v>
      </c>
      <c r="U43" s="43" t="s">
        <v>11</v>
      </c>
      <c r="V43" s="37" t="s">
        <v>428</v>
      </c>
    </row>
    <row r="44" spans="1:22" s="29" customFormat="1" ht="24.95" customHeight="1" x14ac:dyDescent="0.25">
      <c r="A44" s="35">
        <v>42</v>
      </c>
      <c r="B44" s="36" t="s">
        <v>106</v>
      </c>
      <c r="C44" s="36" t="s">
        <v>26</v>
      </c>
      <c r="D44" s="37" t="s">
        <v>26</v>
      </c>
      <c r="E44" s="37" t="s">
        <v>191</v>
      </c>
      <c r="F44" s="43" t="s">
        <v>217</v>
      </c>
      <c r="G44" s="43" t="s">
        <v>230</v>
      </c>
      <c r="H44" s="43">
        <f t="shared" si="1"/>
        <v>39</v>
      </c>
      <c r="I44" s="43" t="s">
        <v>10</v>
      </c>
      <c r="J44" s="36" t="s">
        <v>334</v>
      </c>
      <c r="K44" s="38" t="s">
        <v>418</v>
      </c>
      <c r="L44" s="36">
        <v>291828430</v>
      </c>
      <c r="M44" s="36">
        <v>59.5</v>
      </c>
      <c r="N44" s="36">
        <v>74417.31</v>
      </c>
      <c r="O44" s="36">
        <v>66975.58</v>
      </c>
      <c r="P44" s="36">
        <v>0</v>
      </c>
      <c r="Q44" s="36">
        <v>7441.73</v>
      </c>
      <c r="R44" s="36">
        <v>74417.31</v>
      </c>
      <c r="S44" s="36">
        <v>66975.58</v>
      </c>
      <c r="T44" s="36">
        <v>7441.73</v>
      </c>
      <c r="U44" s="43" t="s">
        <v>11</v>
      </c>
      <c r="V44" s="37" t="s">
        <v>449</v>
      </c>
    </row>
    <row r="45" spans="1:22" s="29" customFormat="1" ht="24.95" customHeight="1" x14ac:dyDescent="0.25">
      <c r="A45" s="35">
        <v>43</v>
      </c>
      <c r="B45" s="36" t="s">
        <v>111</v>
      </c>
      <c r="C45" s="36" t="s">
        <v>26</v>
      </c>
      <c r="D45" s="37" t="s">
        <v>23</v>
      </c>
      <c r="E45" s="37" t="s">
        <v>196</v>
      </c>
      <c r="F45" s="43" t="s">
        <v>211</v>
      </c>
      <c r="G45" s="43" t="s">
        <v>255</v>
      </c>
      <c r="H45" s="43">
        <f t="shared" si="1"/>
        <v>46</v>
      </c>
      <c r="I45" s="43" t="s">
        <v>10</v>
      </c>
      <c r="J45" s="36" t="s">
        <v>339</v>
      </c>
      <c r="K45" s="38" t="s">
        <v>423</v>
      </c>
      <c r="L45" s="36">
        <v>305229881</v>
      </c>
      <c r="M45" s="36">
        <v>59.5</v>
      </c>
      <c r="N45" s="36">
        <v>269796.59000000003</v>
      </c>
      <c r="O45" s="36">
        <v>242816.93</v>
      </c>
      <c r="P45" s="36">
        <v>0</v>
      </c>
      <c r="Q45" s="36">
        <v>26979.66</v>
      </c>
      <c r="R45" s="36">
        <v>269796.59000000003</v>
      </c>
      <c r="S45" s="36">
        <v>242816.93</v>
      </c>
      <c r="T45" s="36">
        <v>26979.66</v>
      </c>
      <c r="U45" s="43" t="s">
        <v>11</v>
      </c>
      <c r="V45" s="37" t="s">
        <v>447</v>
      </c>
    </row>
    <row r="46" spans="1:22" s="29" customFormat="1" ht="24.95" customHeight="1" x14ac:dyDescent="0.25">
      <c r="A46" s="35">
        <v>44</v>
      </c>
      <c r="B46" s="36" t="s">
        <v>57</v>
      </c>
      <c r="C46" s="36" t="s">
        <v>26</v>
      </c>
      <c r="D46" s="37" t="s">
        <v>26</v>
      </c>
      <c r="E46" s="37" t="s">
        <v>142</v>
      </c>
      <c r="F46" s="43" t="s">
        <v>211</v>
      </c>
      <c r="G46" s="43" t="s">
        <v>224</v>
      </c>
      <c r="H46" s="43">
        <f t="shared" si="1"/>
        <v>7</v>
      </c>
      <c r="I46" s="43" t="s">
        <v>10</v>
      </c>
      <c r="J46" s="36" t="s">
        <v>285</v>
      </c>
      <c r="K46" s="38" t="s">
        <v>369</v>
      </c>
      <c r="L46" s="36">
        <v>302723309</v>
      </c>
      <c r="M46" s="36">
        <v>59</v>
      </c>
      <c r="N46" s="36">
        <v>18420.93</v>
      </c>
      <c r="O46" s="36">
        <v>16578.84</v>
      </c>
      <c r="P46" s="36">
        <v>1830</v>
      </c>
      <c r="Q46" s="36">
        <v>1842.09</v>
      </c>
      <c r="R46" s="36">
        <v>14384.39</v>
      </c>
      <c r="S46" s="36">
        <v>12945.95</v>
      </c>
      <c r="T46" s="36">
        <v>1438.44</v>
      </c>
      <c r="U46" s="43" t="s">
        <v>11</v>
      </c>
      <c r="V46" s="37" t="s">
        <v>440</v>
      </c>
    </row>
    <row r="47" spans="1:22" s="29" customFormat="1" ht="24.95" customHeight="1" x14ac:dyDescent="0.25">
      <c r="A47" s="35">
        <v>45</v>
      </c>
      <c r="B47" s="36" t="s">
        <v>103</v>
      </c>
      <c r="C47" s="36" t="s">
        <v>26</v>
      </c>
      <c r="D47" s="37" t="s">
        <v>26</v>
      </c>
      <c r="E47" s="37" t="s">
        <v>188</v>
      </c>
      <c r="F47" s="43" t="s">
        <v>208</v>
      </c>
      <c r="G47" s="43" t="s">
        <v>217</v>
      </c>
      <c r="H47" s="43">
        <f t="shared" si="1"/>
        <v>3</v>
      </c>
      <c r="I47" s="43" t="s">
        <v>10</v>
      </c>
      <c r="J47" s="36" t="s">
        <v>331</v>
      </c>
      <c r="K47" s="38" t="s">
        <v>415</v>
      </c>
      <c r="L47" s="36">
        <v>193174341</v>
      </c>
      <c r="M47" s="36">
        <v>59</v>
      </c>
      <c r="N47" s="36">
        <v>27797.8</v>
      </c>
      <c r="O47" s="36">
        <v>25018.02</v>
      </c>
      <c r="P47" s="36">
        <v>0</v>
      </c>
      <c r="Q47" s="36">
        <v>2779.78</v>
      </c>
      <c r="R47" s="36">
        <v>27797.8</v>
      </c>
      <c r="S47" s="36">
        <v>25018.02</v>
      </c>
      <c r="T47" s="36">
        <v>2779.78</v>
      </c>
      <c r="U47" s="43" t="s">
        <v>11</v>
      </c>
      <c r="V47" s="37" t="s">
        <v>437</v>
      </c>
    </row>
    <row r="48" spans="1:22" s="29" customFormat="1" ht="24.95" customHeight="1" x14ac:dyDescent="0.25">
      <c r="A48" s="35">
        <v>46</v>
      </c>
      <c r="B48" s="36" t="s">
        <v>108</v>
      </c>
      <c r="C48" s="36" t="s">
        <v>26</v>
      </c>
      <c r="D48" s="37" t="s">
        <v>26</v>
      </c>
      <c r="E48" s="37" t="s">
        <v>193</v>
      </c>
      <c r="F48" s="43" t="s">
        <v>28</v>
      </c>
      <c r="G48" s="43" t="s">
        <v>253</v>
      </c>
      <c r="H48" s="43">
        <f t="shared" si="1"/>
        <v>5</v>
      </c>
      <c r="I48" s="43" t="s">
        <v>10</v>
      </c>
      <c r="J48" s="36" t="s">
        <v>336</v>
      </c>
      <c r="K48" s="38" t="s">
        <v>420</v>
      </c>
      <c r="L48" s="36">
        <v>190738598</v>
      </c>
      <c r="M48" s="36">
        <v>59</v>
      </c>
      <c r="N48" s="36">
        <v>39614.74</v>
      </c>
      <c r="O48" s="36">
        <v>35653.269999999997</v>
      </c>
      <c r="P48" s="36">
        <v>0</v>
      </c>
      <c r="Q48" s="36">
        <v>3961.47</v>
      </c>
      <c r="R48" s="36">
        <v>39614.74</v>
      </c>
      <c r="S48" s="36">
        <v>35653.269999999997</v>
      </c>
      <c r="T48" s="36">
        <v>3961.47</v>
      </c>
      <c r="U48" s="43" t="s">
        <v>11</v>
      </c>
      <c r="V48" s="37" t="s">
        <v>428</v>
      </c>
    </row>
    <row r="49" spans="1:22" s="29" customFormat="1" ht="24.95" customHeight="1" x14ac:dyDescent="0.25">
      <c r="A49" s="35">
        <v>47</v>
      </c>
      <c r="B49" s="36" t="s">
        <v>60</v>
      </c>
      <c r="C49" s="36" t="s">
        <v>26</v>
      </c>
      <c r="D49" s="37" t="s">
        <v>26</v>
      </c>
      <c r="E49" s="37" t="s">
        <v>145</v>
      </c>
      <c r="F49" s="43" t="s">
        <v>226</v>
      </c>
      <c r="G49" s="45">
        <v>44896</v>
      </c>
      <c r="H49" s="43">
        <f t="shared" ref="H49:H80" si="2">+(YEAR(G49)-YEAR(F49))*12+MONTH(G49)-MONTH(F49)</f>
        <v>11</v>
      </c>
      <c r="I49" s="43" t="s">
        <v>10</v>
      </c>
      <c r="J49" s="36" t="s">
        <v>288</v>
      </c>
      <c r="K49" s="38" t="s">
        <v>372</v>
      </c>
      <c r="L49" s="36">
        <v>195748226</v>
      </c>
      <c r="M49" s="36">
        <v>58</v>
      </c>
      <c r="N49" s="36">
        <v>16932.3</v>
      </c>
      <c r="O49" s="36">
        <v>15239.07</v>
      </c>
      <c r="P49" s="36">
        <v>0</v>
      </c>
      <c r="Q49" s="36">
        <v>1693.23</v>
      </c>
      <c r="R49" s="36">
        <v>9950.85</v>
      </c>
      <c r="S49" s="36">
        <v>8955.77</v>
      </c>
      <c r="T49" s="36">
        <v>995.08</v>
      </c>
      <c r="U49" s="43" t="s">
        <v>11</v>
      </c>
      <c r="V49" s="37" t="s">
        <v>442</v>
      </c>
    </row>
    <row r="50" spans="1:22" s="29" customFormat="1" ht="24.95" customHeight="1" x14ac:dyDescent="0.25">
      <c r="A50" s="35">
        <v>48</v>
      </c>
      <c r="B50" s="36" t="s">
        <v>114</v>
      </c>
      <c r="C50" s="36" t="s">
        <v>26</v>
      </c>
      <c r="D50" s="37" t="s">
        <v>26</v>
      </c>
      <c r="E50" s="37" t="s">
        <v>199</v>
      </c>
      <c r="F50" s="43" t="s">
        <v>28</v>
      </c>
      <c r="G50" s="43" t="s">
        <v>259</v>
      </c>
      <c r="H50" s="43">
        <f t="shared" si="2"/>
        <v>41</v>
      </c>
      <c r="I50" s="43" t="s">
        <v>10</v>
      </c>
      <c r="J50" s="36" t="s">
        <v>342</v>
      </c>
      <c r="K50" s="38" t="s">
        <v>426</v>
      </c>
      <c r="L50" s="36">
        <v>303747868</v>
      </c>
      <c r="M50" s="36">
        <v>58</v>
      </c>
      <c r="N50" s="36">
        <v>117891.93</v>
      </c>
      <c r="O50" s="36">
        <v>106102.74</v>
      </c>
      <c r="P50" s="36">
        <v>0</v>
      </c>
      <c r="Q50" s="36">
        <v>11789.19</v>
      </c>
      <c r="R50" s="36">
        <v>117891.93</v>
      </c>
      <c r="S50" s="36">
        <v>106102.74</v>
      </c>
      <c r="T50" s="36">
        <v>11789.19</v>
      </c>
      <c r="U50" s="43" t="s">
        <v>11</v>
      </c>
      <c r="V50" s="37" t="s">
        <v>452</v>
      </c>
    </row>
    <row r="51" spans="1:22" s="29" customFormat="1" ht="24.95" customHeight="1" x14ac:dyDescent="0.25">
      <c r="A51" s="35">
        <v>49</v>
      </c>
      <c r="B51" s="36" t="s">
        <v>104</v>
      </c>
      <c r="C51" s="36" t="s">
        <v>26</v>
      </c>
      <c r="D51" s="37" t="s">
        <v>26</v>
      </c>
      <c r="E51" s="37" t="s">
        <v>189</v>
      </c>
      <c r="F51" s="43" t="s">
        <v>219</v>
      </c>
      <c r="G51" s="43" t="s">
        <v>252</v>
      </c>
      <c r="H51" s="43">
        <f t="shared" si="2"/>
        <v>41</v>
      </c>
      <c r="I51" s="43" t="s">
        <v>10</v>
      </c>
      <c r="J51" s="36" t="s">
        <v>332</v>
      </c>
      <c r="K51" s="38" t="s">
        <v>416</v>
      </c>
      <c r="L51" s="36">
        <v>300154453</v>
      </c>
      <c r="M51" s="36">
        <v>57.5</v>
      </c>
      <c r="N51" s="36">
        <v>137769.23000000001</v>
      </c>
      <c r="O51" s="36">
        <v>82661.539999999994</v>
      </c>
      <c r="P51" s="36">
        <v>54000</v>
      </c>
      <c r="Q51" s="36">
        <v>55107.69</v>
      </c>
      <c r="R51" s="36">
        <v>137769.23000000001</v>
      </c>
      <c r="S51" s="36">
        <v>82661.539999999994</v>
      </c>
      <c r="T51" s="36">
        <v>55107.69</v>
      </c>
      <c r="U51" s="43" t="s">
        <v>11</v>
      </c>
      <c r="V51" s="37" t="s">
        <v>442</v>
      </c>
    </row>
    <row r="52" spans="1:22" s="29" customFormat="1" ht="24.95" customHeight="1" x14ac:dyDescent="0.25">
      <c r="A52" s="35">
        <v>50</v>
      </c>
      <c r="B52" s="36" t="s">
        <v>93</v>
      </c>
      <c r="C52" s="36" t="s">
        <v>26</v>
      </c>
      <c r="D52" s="37" t="s">
        <v>26</v>
      </c>
      <c r="E52" s="37" t="s">
        <v>178</v>
      </c>
      <c r="F52" s="43" t="s">
        <v>208</v>
      </c>
      <c r="G52" s="43" t="s">
        <v>225</v>
      </c>
      <c r="H52" s="43">
        <f t="shared" si="2"/>
        <v>18</v>
      </c>
      <c r="I52" s="43" t="s">
        <v>10</v>
      </c>
      <c r="J52" s="36" t="s">
        <v>321</v>
      </c>
      <c r="K52" s="38" t="s">
        <v>405</v>
      </c>
      <c r="L52" s="36">
        <v>305949982</v>
      </c>
      <c r="M52" s="36">
        <v>57</v>
      </c>
      <c r="N52" s="36">
        <v>73091.460000000006</v>
      </c>
      <c r="O52" s="36">
        <v>43854.879999999997</v>
      </c>
      <c r="P52" s="36">
        <v>0</v>
      </c>
      <c r="Q52" s="36">
        <v>29236.58</v>
      </c>
      <c r="R52" s="36">
        <v>73091.460000000006</v>
      </c>
      <c r="S52" s="36">
        <v>43854.879999999997</v>
      </c>
      <c r="T52" s="36">
        <v>29236.58</v>
      </c>
      <c r="U52" s="43" t="s">
        <v>11</v>
      </c>
      <c r="V52" s="37" t="s">
        <v>447</v>
      </c>
    </row>
    <row r="53" spans="1:22" s="29" customFormat="1" ht="24.95" customHeight="1" x14ac:dyDescent="0.25">
      <c r="A53" s="35">
        <v>51</v>
      </c>
      <c r="B53" s="36" t="s">
        <v>59</v>
      </c>
      <c r="C53" s="36" t="s">
        <v>26</v>
      </c>
      <c r="D53" s="37" t="s">
        <v>26</v>
      </c>
      <c r="E53" s="37" t="s">
        <v>144</v>
      </c>
      <c r="F53" s="43" t="s">
        <v>28</v>
      </c>
      <c r="G53" s="43" t="s">
        <v>225</v>
      </c>
      <c r="H53" s="43">
        <f t="shared" si="2"/>
        <v>17</v>
      </c>
      <c r="I53" s="43" t="s">
        <v>10</v>
      </c>
      <c r="J53" s="36" t="s">
        <v>287</v>
      </c>
      <c r="K53" s="38" t="s">
        <v>371</v>
      </c>
      <c r="L53" s="36">
        <v>305229212</v>
      </c>
      <c r="M53" s="36">
        <v>56</v>
      </c>
      <c r="N53" s="36">
        <v>60098.42</v>
      </c>
      <c r="O53" s="36">
        <v>54088.57</v>
      </c>
      <c r="P53" s="36">
        <v>0</v>
      </c>
      <c r="Q53" s="36">
        <v>6009.85</v>
      </c>
      <c r="R53" s="36">
        <v>36001.18</v>
      </c>
      <c r="S53" s="36">
        <v>32401.06</v>
      </c>
      <c r="T53" s="36">
        <v>3600.12</v>
      </c>
      <c r="U53" s="43" t="s">
        <v>11</v>
      </c>
      <c r="V53" s="37" t="s">
        <v>441</v>
      </c>
    </row>
    <row r="54" spans="1:22" s="29" customFormat="1" ht="24.95" customHeight="1" x14ac:dyDescent="0.25">
      <c r="A54" s="35">
        <v>52</v>
      </c>
      <c r="B54" s="36" t="s">
        <v>72</v>
      </c>
      <c r="C54" s="36" t="s">
        <v>26</v>
      </c>
      <c r="D54" s="37" t="s">
        <v>26</v>
      </c>
      <c r="E54" s="37" t="s">
        <v>157</v>
      </c>
      <c r="F54" s="45">
        <v>44743</v>
      </c>
      <c r="G54" s="45">
        <v>44896</v>
      </c>
      <c r="H54" s="43">
        <f t="shared" si="2"/>
        <v>5</v>
      </c>
      <c r="I54" s="43" t="s">
        <v>10</v>
      </c>
      <c r="J54" s="36" t="s">
        <v>300</v>
      </c>
      <c r="K54" s="38" t="s">
        <v>384</v>
      </c>
      <c r="L54" s="36">
        <v>305514019</v>
      </c>
      <c r="M54" s="36">
        <v>56</v>
      </c>
      <c r="N54" s="36">
        <v>9257.65</v>
      </c>
      <c r="O54" s="36">
        <v>8331.8799999999992</v>
      </c>
      <c r="P54" s="36">
        <v>0</v>
      </c>
      <c r="Q54" s="36">
        <v>925.77</v>
      </c>
      <c r="R54" s="36">
        <v>9257.65</v>
      </c>
      <c r="S54" s="36">
        <v>8331.8799999999992</v>
      </c>
      <c r="T54" s="36">
        <v>925.77</v>
      </c>
      <c r="U54" s="43" t="s">
        <v>11</v>
      </c>
      <c r="V54" s="37" t="s">
        <v>437</v>
      </c>
    </row>
    <row r="55" spans="1:22" s="29" customFormat="1" ht="24.95" customHeight="1" x14ac:dyDescent="0.25">
      <c r="A55" s="35">
        <v>53</v>
      </c>
      <c r="B55" s="36" t="s">
        <v>105</v>
      </c>
      <c r="C55" s="36" t="s">
        <v>26</v>
      </c>
      <c r="D55" s="37" t="s">
        <v>26</v>
      </c>
      <c r="E55" s="37" t="s">
        <v>190</v>
      </c>
      <c r="F55" s="43" t="s">
        <v>28</v>
      </c>
      <c r="G55" s="43" t="s">
        <v>22</v>
      </c>
      <c r="H55" s="43">
        <f t="shared" si="2"/>
        <v>11</v>
      </c>
      <c r="I55" s="43" t="s">
        <v>10</v>
      </c>
      <c r="J55" s="36" t="s">
        <v>333</v>
      </c>
      <c r="K55" s="38" t="s">
        <v>417</v>
      </c>
      <c r="L55" s="36">
        <v>302694462</v>
      </c>
      <c r="M55" s="36">
        <v>56</v>
      </c>
      <c r="N55" s="36">
        <v>21849.71</v>
      </c>
      <c r="O55" s="36">
        <v>19664.740000000002</v>
      </c>
      <c r="P55" s="36">
        <v>0</v>
      </c>
      <c r="Q55" s="36">
        <v>2184.9699999999998</v>
      </c>
      <c r="R55" s="36">
        <v>0</v>
      </c>
      <c r="S55" s="36">
        <v>0</v>
      </c>
      <c r="T55" s="36">
        <v>0</v>
      </c>
      <c r="U55" s="43" t="s">
        <v>11</v>
      </c>
      <c r="V55" s="37" t="s">
        <v>451</v>
      </c>
    </row>
    <row r="56" spans="1:22" s="29" customFormat="1" ht="24.95" customHeight="1" x14ac:dyDescent="0.25">
      <c r="A56" s="35">
        <v>54</v>
      </c>
      <c r="B56" s="36" t="s">
        <v>76</v>
      </c>
      <c r="C56" s="36" t="s">
        <v>26</v>
      </c>
      <c r="D56" s="37" t="s">
        <v>26</v>
      </c>
      <c r="E56" s="37" t="s">
        <v>161</v>
      </c>
      <c r="F56" s="43" t="s">
        <v>28</v>
      </c>
      <c r="G56" s="43" t="s">
        <v>206</v>
      </c>
      <c r="H56" s="43">
        <f t="shared" si="2"/>
        <v>24</v>
      </c>
      <c r="I56" s="43" t="s">
        <v>10</v>
      </c>
      <c r="J56" s="36" t="s">
        <v>304</v>
      </c>
      <c r="K56" s="38" t="s">
        <v>388</v>
      </c>
      <c r="L56" s="36">
        <v>303199852</v>
      </c>
      <c r="M56" s="36">
        <v>54</v>
      </c>
      <c r="N56" s="36">
        <v>190894.54</v>
      </c>
      <c r="O56" s="36">
        <v>95447.27</v>
      </c>
      <c r="P56" s="36">
        <v>8437.5</v>
      </c>
      <c r="Q56" s="36">
        <v>95447.27</v>
      </c>
      <c r="R56" s="36">
        <v>108500.76</v>
      </c>
      <c r="S56" s="36">
        <v>54250.38</v>
      </c>
      <c r="T56" s="36">
        <v>54250.38</v>
      </c>
      <c r="U56" s="43" t="s">
        <v>11</v>
      </c>
      <c r="V56" s="37" t="s">
        <v>434</v>
      </c>
    </row>
    <row r="57" spans="1:22" s="29" customFormat="1" ht="24.95" customHeight="1" x14ac:dyDescent="0.25">
      <c r="A57" s="35">
        <v>55</v>
      </c>
      <c r="B57" s="36" t="s">
        <v>82</v>
      </c>
      <c r="C57" s="36" t="s">
        <v>26</v>
      </c>
      <c r="D57" s="37" t="s">
        <v>26</v>
      </c>
      <c r="E57" s="37" t="s">
        <v>167</v>
      </c>
      <c r="F57" s="43" t="s">
        <v>28</v>
      </c>
      <c r="G57" s="43" t="s">
        <v>230</v>
      </c>
      <c r="H57" s="43">
        <f t="shared" si="2"/>
        <v>41</v>
      </c>
      <c r="I57" s="43" t="s">
        <v>10</v>
      </c>
      <c r="J57" s="36" t="s">
        <v>310</v>
      </c>
      <c r="K57" s="38" t="s">
        <v>394</v>
      </c>
      <c r="L57" s="36">
        <v>188754378</v>
      </c>
      <c r="M57" s="36">
        <v>54</v>
      </c>
      <c r="N57" s="36">
        <v>184130.75</v>
      </c>
      <c r="O57" s="36">
        <v>64445.760000000002</v>
      </c>
      <c r="P57" s="36">
        <v>0</v>
      </c>
      <c r="Q57" s="36">
        <v>119684.99</v>
      </c>
      <c r="R57" s="36">
        <v>73875.38</v>
      </c>
      <c r="S57" s="36">
        <v>25856.38</v>
      </c>
      <c r="T57" s="36">
        <v>48019</v>
      </c>
      <c r="U57" s="43" t="s">
        <v>11</v>
      </c>
      <c r="V57" s="37" t="s">
        <v>447</v>
      </c>
    </row>
    <row r="58" spans="1:22" s="29" customFormat="1" ht="24.95" customHeight="1" x14ac:dyDescent="0.25">
      <c r="A58" s="35">
        <v>56</v>
      </c>
      <c r="B58" s="36" t="s">
        <v>90</v>
      </c>
      <c r="C58" s="36" t="s">
        <v>26</v>
      </c>
      <c r="D58" s="37" t="s">
        <v>26</v>
      </c>
      <c r="E58" s="37" t="s">
        <v>175</v>
      </c>
      <c r="F58" s="43" t="s">
        <v>243</v>
      </c>
      <c r="G58" s="43" t="s">
        <v>24</v>
      </c>
      <c r="H58" s="43">
        <f t="shared" si="2"/>
        <v>13</v>
      </c>
      <c r="I58" s="43" t="s">
        <v>10</v>
      </c>
      <c r="J58" s="36" t="s">
        <v>318</v>
      </c>
      <c r="K58" s="38" t="s">
        <v>402</v>
      </c>
      <c r="L58" s="36">
        <v>304825939</v>
      </c>
      <c r="M58" s="36">
        <v>54</v>
      </c>
      <c r="N58" s="36">
        <v>21121.39</v>
      </c>
      <c r="O58" s="36">
        <v>19009.25</v>
      </c>
      <c r="P58" s="36">
        <v>0</v>
      </c>
      <c r="Q58" s="36">
        <v>2112.14</v>
      </c>
      <c r="R58" s="36">
        <v>21121.39</v>
      </c>
      <c r="S58" s="36">
        <v>19009.25</v>
      </c>
      <c r="T58" s="36">
        <v>2112.14</v>
      </c>
      <c r="U58" s="43" t="s">
        <v>11</v>
      </c>
      <c r="V58" s="37" t="s">
        <v>441</v>
      </c>
    </row>
    <row r="59" spans="1:22" s="29" customFormat="1" ht="24.95" customHeight="1" x14ac:dyDescent="0.25">
      <c r="A59" s="35">
        <v>57</v>
      </c>
      <c r="B59" s="36" t="s">
        <v>75</v>
      </c>
      <c r="C59" s="36" t="s">
        <v>26</v>
      </c>
      <c r="D59" s="37" t="s">
        <v>26</v>
      </c>
      <c r="E59" s="37" t="s">
        <v>160</v>
      </c>
      <c r="F59" s="43" t="s">
        <v>204</v>
      </c>
      <c r="G59" s="43" t="s">
        <v>220</v>
      </c>
      <c r="H59" s="43">
        <f t="shared" si="2"/>
        <v>1</v>
      </c>
      <c r="I59" s="43" t="s">
        <v>10</v>
      </c>
      <c r="J59" s="36" t="s">
        <v>303</v>
      </c>
      <c r="K59" s="38" t="s">
        <v>387</v>
      </c>
      <c r="L59" s="36">
        <v>305859937</v>
      </c>
      <c r="M59" s="36">
        <v>53</v>
      </c>
      <c r="N59" s="36">
        <v>31884.799999999999</v>
      </c>
      <c r="O59" s="36">
        <v>28696.32</v>
      </c>
      <c r="P59" s="36">
        <v>0</v>
      </c>
      <c r="Q59" s="36">
        <v>3188.48</v>
      </c>
      <c r="R59" s="36">
        <v>3939.02</v>
      </c>
      <c r="S59" s="36">
        <v>3545.12</v>
      </c>
      <c r="T59" s="36">
        <v>393.9</v>
      </c>
      <c r="U59" s="43" t="s">
        <v>11</v>
      </c>
      <c r="V59" s="37" t="s">
        <v>439</v>
      </c>
    </row>
    <row r="60" spans="1:22" s="29" customFormat="1" ht="24.95" customHeight="1" x14ac:dyDescent="0.25">
      <c r="A60" s="35">
        <v>58</v>
      </c>
      <c r="B60" s="36" t="s">
        <v>81</v>
      </c>
      <c r="C60" s="36" t="s">
        <v>26</v>
      </c>
      <c r="D60" s="37" t="s">
        <v>26</v>
      </c>
      <c r="E60" s="37" t="s">
        <v>166</v>
      </c>
      <c r="F60" s="43" t="s">
        <v>28</v>
      </c>
      <c r="G60" s="43" t="s">
        <v>225</v>
      </c>
      <c r="H60" s="43">
        <f t="shared" si="2"/>
        <v>17</v>
      </c>
      <c r="I60" s="43" t="s">
        <v>10</v>
      </c>
      <c r="J60" s="36" t="s">
        <v>309</v>
      </c>
      <c r="K60" s="38" t="s">
        <v>393</v>
      </c>
      <c r="L60" s="36">
        <v>304724541</v>
      </c>
      <c r="M60" s="36">
        <v>53</v>
      </c>
      <c r="N60" s="36">
        <v>72695.199999999997</v>
      </c>
      <c r="O60" s="36">
        <v>65425.68</v>
      </c>
      <c r="P60" s="36">
        <v>0</v>
      </c>
      <c r="Q60" s="36">
        <v>7269.52</v>
      </c>
      <c r="R60" s="36">
        <v>72695.199999999997</v>
      </c>
      <c r="S60" s="36">
        <v>65425.68</v>
      </c>
      <c r="T60" s="36">
        <v>7269.52</v>
      </c>
      <c r="U60" s="43" t="s">
        <v>11</v>
      </c>
      <c r="V60" s="37" t="s">
        <v>438</v>
      </c>
    </row>
    <row r="61" spans="1:22" s="29" customFormat="1" ht="24.95" customHeight="1" x14ac:dyDescent="0.25">
      <c r="A61" s="35">
        <v>59</v>
      </c>
      <c r="B61" s="36" t="s">
        <v>83</v>
      </c>
      <c r="C61" s="36" t="s">
        <v>26</v>
      </c>
      <c r="D61" s="37" t="s">
        <v>26</v>
      </c>
      <c r="E61" s="37" t="s">
        <v>168</v>
      </c>
      <c r="F61" s="43" t="s">
        <v>28</v>
      </c>
      <c r="G61" s="43" t="s">
        <v>238</v>
      </c>
      <c r="H61" s="43">
        <f t="shared" si="2"/>
        <v>10</v>
      </c>
      <c r="I61" s="43" t="s">
        <v>10</v>
      </c>
      <c r="J61" s="36" t="s">
        <v>311</v>
      </c>
      <c r="K61" s="38" t="s">
        <v>395</v>
      </c>
      <c r="L61" s="36">
        <v>303232245</v>
      </c>
      <c r="M61" s="36">
        <v>53</v>
      </c>
      <c r="N61" s="36">
        <v>10146.6</v>
      </c>
      <c r="O61" s="36">
        <v>9131.94</v>
      </c>
      <c r="P61" s="36">
        <v>0</v>
      </c>
      <c r="Q61" s="36">
        <v>1014.66</v>
      </c>
      <c r="R61" s="36">
        <v>10146.6</v>
      </c>
      <c r="S61" s="36">
        <v>9131.94</v>
      </c>
      <c r="T61" s="36">
        <v>1014.66</v>
      </c>
      <c r="U61" s="43" t="s">
        <v>11</v>
      </c>
      <c r="V61" s="37" t="s">
        <v>445</v>
      </c>
    </row>
    <row r="62" spans="1:22" s="29" customFormat="1" ht="24.95" customHeight="1" x14ac:dyDescent="0.25">
      <c r="A62" s="35">
        <v>60</v>
      </c>
      <c r="B62" s="36" t="s">
        <v>51</v>
      </c>
      <c r="C62" s="36" t="s">
        <v>26</v>
      </c>
      <c r="D62" s="37" t="s">
        <v>26</v>
      </c>
      <c r="E62" s="37" t="s">
        <v>136</v>
      </c>
      <c r="F62" s="43" t="s">
        <v>221</v>
      </c>
      <c r="G62" s="43" t="s">
        <v>207</v>
      </c>
      <c r="H62" s="43">
        <f t="shared" si="2"/>
        <v>16</v>
      </c>
      <c r="I62" s="43" t="s">
        <v>10</v>
      </c>
      <c r="J62" s="36" t="s">
        <v>279</v>
      </c>
      <c r="K62" s="38" t="s">
        <v>363</v>
      </c>
      <c r="L62" s="36">
        <v>304161897</v>
      </c>
      <c r="M62" s="36">
        <v>52</v>
      </c>
      <c r="N62" s="36">
        <v>54308.07</v>
      </c>
      <c r="O62" s="36">
        <v>45618.78</v>
      </c>
      <c r="P62" s="36">
        <v>7248</v>
      </c>
      <c r="Q62" s="36">
        <v>8689.2900000000009</v>
      </c>
      <c r="R62" s="36">
        <v>35314.36</v>
      </c>
      <c r="S62" s="36">
        <v>29664.06</v>
      </c>
      <c r="T62" s="36">
        <v>5650.3</v>
      </c>
      <c r="U62" s="43" t="s">
        <v>11</v>
      </c>
      <c r="V62" s="37" t="s">
        <v>438</v>
      </c>
    </row>
    <row r="63" spans="1:22" s="29" customFormat="1" ht="24.95" customHeight="1" x14ac:dyDescent="0.25">
      <c r="A63" s="35">
        <v>61</v>
      </c>
      <c r="B63" s="36" t="s">
        <v>48</v>
      </c>
      <c r="C63" s="36" t="s">
        <v>26</v>
      </c>
      <c r="D63" s="37" t="s">
        <v>26</v>
      </c>
      <c r="E63" s="37" t="s">
        <v>133</v>
      </c>
      <c r="F63" s="43" t="s">
        <v>28</v>
      </c>
      <c r="G63" s="43" t="s">
        <v>218</v>
      </c>
      <c r="H63" s="43">
        <f t="shared" si="2"/>
        <v>29</v>
      </c>
      <c r="I63" s="43" t="s">
        <v>10</v>
      </c>
      <c r="J63" s="36" t="s">
        <v>276</v>
      </c>
      <c r="K63" s="38" t="s">
        <v>360</v>
      </c>
      <c r="L63" s="36">
        <v>305276030</v>
      </c>
      <c r="M63" s="36">
        <v>51</v>
      </c>
      <c r="N63" s="36">
        <v>86415.06</v>
      </c>
      <c r="O63" s="36">
        <v>76909.399999999994</v>
      </c>
      <c r="P63" s="36">
        <v>0</v>
      </c>
      <c r="Q63" s="36">
        <v>9505.66</v>
      </c>
      <c r="R63" s="36">
        <v>86415.06</v>
      </c>
      <c r="S63" s="36">
        <v>76909.399999999994</v>
      </c>
      <c r="T63" s="36">
        <v>9505.66</v>
      </c>
      <c r="U63" s="43" t="s">
        <v>11</v>
      </c>
      <c r="V63" s="37" t="s">
        <v>436</v>
      </c>
    </row>
    <row r="64" spans="1:22" s="29" customFormat="1" ht="24.95" customHeight="1" x14ac:dyDescent="0.25">
      <c r="A64" s="35">
        <v>62</v>
      </c>
      <c r="B64" s="36" t="s">
        <v>101</v>
      </c>
      <c r="C64" s="36" t="s">
        <v>26</v>
      </c>
      <c r="D64" s="37" t="s">
        <v>26</v>
      </c>
      <c r="E64" s="37" t="s">
        <v>186</v>
      </c>
      <c r="F64" s="43" t="s">
        <v>204</v>
      </c>
      <c r="G64" s="43" t="s">
        <v>249</v>
      </c>
      <c r="H64" s="43">
        <f t="shared" si="2"/>
        <v>36</v>
      </c>
      <c r="I64" s="43" t="s">
        <v>10</v>
      </c>
      <c r="J64" s="36" t="s">
        <v>329</v>
      </c>
      <c r="K64" s="38" t="s">
        <v>413</v>
      </c>
      <c r="L64" s="36">
        <v>191417570</v>
      </c>
      <c r="M64" s="36">
        <v>50.5</v>
      </c>
      <c r="N64" s="36">
        <v>102768.32000000001</v>
      </c>
      <c r="O64" s="36">
        <v>92491.49</v>
      </c>
      <c r="P64" s="36">
        <v>0</v>
      </c>
      <c r="Q64" s="36">
        <v>10276.83</v>
      </c>
      <c r="R64" s="36">
        <v>77843.63</v>
      </c>
      <c r="S64" s="36">
        <v>70059.27</v>
      </c>
      <c r="T64" s="36">
        <v>7784.36</v>
      </c>
      <c r="U64" s="43" t="s">
        <v>11</v>
      </c>
      <c r="V64" s="37" t="s">
        <v>451</v>
      </c>
    </row>
    <row r="65" spans="1:22" s="29" customFormat="1" ht="24.95" customHeight="1" x14ac:dyDescent="0.25">
      <c r="A65" s="35">
        <v>63</v>
      </c>
      <c r="B65" s="36" t="s">
        <v>88</v>
      </c>
      <c r="C65" s="36" t="s">
        <v>26</v>
      </c>
      <c r="D65" s="37" t="s">
        <v>26</v>
      </c>
      <c r="E65" s="37" t="s">
        <v>173</v>
      </c>
      <c r="F65" s="43" t="s">
        <v>229</v>
      </c>
      <c r="G65" s="43" t="s">
        <v>242</v>
      </c>
      <c r="H65" s="43">
        <f t="shared" si="2"/>
        <v>9</v>
      </c>
      <c r="I65" s="43" t="s">
        <v>10</v>
      </c>
      <c r="J65" s="36" t="s">
        <v>316</v>
      </c>
      <c r="K65" s="38" t="s">
        <v>400</v>
      </c>
      <c r="L65" s="36">
        <v>188768730</v>
      </c>
      <c r="M65" s="36">
        <v>50</v>
      </c>
      <c r="N65" s="36">
        <v>19451.150000000001</v>
      </c>
      <c r="O65" s="36">
        <v>17311.53</v>
      </c>
      <c r="P65" s="36">
        <v>0</v>
      </c>
      <c r="Q65" s="36">
        <v>2139.62</v>
      </c>
      <c r="R65" s="36">
        <v>19451.150000000001</v>
      </c>
      <c r="S65" s="36">
        <v>17311.53</v>
      </c>
      <c r="T65" s="36">
        <v>2139.62</v>
      </c>
      <c r="U65" s="43" t="s">
        <v>11</v>
      </c>
      <c r="V65" s="37" t="s">
        <v>429</v>
      </c>
    </row>
    <row r="66" spans="1:22" s="29" customFormat="1" ht="24.95" customHeight="1" x14ac:dyDescent="0.25">
      <c r="A66" s="35">
        <v>64</v>
      </c>
      <c r="B66" s="36" t="s">
        <v>110</v>
      </c>
      <c r="C66" s="36" t="s">
        <v>26</v>
      </c>
      <c r="D66" s="37" t="s">
        <v>26</v>
      </c>
      <c r="E66" s="37" t="s">
        <v>195</v>
      </c>
      <c r="F66" s="43" t="s">
        <v>219</v>
      </c>
      <c r="G66" s="43" t="s">
        <v>254</v>
      </c>
      <c r="H66" s="43">
        <f t="shared" si="2"/>
        <v>17</v>
      </c>
      <c r="I66" s="43" t="s">
        <v>10</v>
      </c>
      <c r="J66" s="36" t="s">
        <v>338</v>
      </c>
      <c r="K66" s="38" t="s">
        <v>422</v>
      </c>
      <c r="L66" s="36">
        <v>193132043</v>
      </c>
      <c r="M66" s="36">
        <v>49</v>
      </c>
      <c r="N66" s="36">
        <v>122052.49</v>
      </c>
      <c r="O66" s="36">
        <v>109847.24</v>
      </c>
      <c r="P66" s="36">
        <v>0</v>
      </c>
      <c r="Q66" s="36">
        <v>12205.25</v>
      </c>
      <c r="R66" s="36">
        <v>122052.49</v>
      </c>
      <c r="S66" s="36">
        <v>109847.24</v>
      </c>
      <c r="T66" s="36">
        <v>12205.25</v>
      </c>
      <c r="U66" s="43" t="s">
        <v>11</v>
      </c>
      <c r="V66" s="37" t="s">
        <v>441</v>
      </c>
    </row>
    <row r="67" spans="1:22" s="29" customFormat="1" ht="24.95" customHeight="1" x14ac:dyDescent="0.25">
      <c r="A67" s="35">
        <v>65</v>
      </c>
      <c r="B67" s="36" t="s">
        <v>112</v>
      </c>
      <c r="C67" s="36" t="s">
        <v>26</v>
      </c>
      <c r="D67" s="37" t="s">
        <v>26</v>
      </c>
      <c r="E67" s="37" t="s">
        <v>197</v>
      </c>
      <c r="F67" s="43" t="s">
        <v>256</v>
      </c>
      <c r="G67" s="43" t="s">
        <v>257</v>
      </c>
      <c r="H67" s="43">
        <f t="shared" si="2"/>
        <v>2</v>
      </c>
      <c r="I67" s="43" t="s">
        <v>10</v>
      </c>
      <c r="J67" s="36" t="s">
        <v>340</v>
      </c>
      <c r="K67" s="38" t="s">
        <v>424</v>
      </c>
      <c r="L67" s="36">
        <v>304231438</v>
      </c>
      <c r="M67" s="36">
        <v>46.5</v>
      </c>
      <c r="N67" s="36">
        <v>183181.82</v>
      </c>
      <c r="O67" s="36">
        <v>146545.45000000001</v>
      </c>
      <c r="P67" s="36">
        <v>30000</v>
      </c>
      <c r="Q67" s="36">
        <v>36636.370000000003</v>
      </c>
      <c r="R67" s="36">
        <v>183181.82</v>
      </c>
      <c r="S67" s="36">
        <v>146545.45000000001</v>
      </c>
      <c r="T67" s="36">
        <v>36636.370000000003</v>
      </c>
      <c r="U67" s="43" t="s">
        <v>11</v>
      </c>
      <c r="V67" s="37" t="s">
        <v>439</v>
      </c>
    </row>
    <row r="68" spans="1:22" s="29" customFormat="1" ht="24.95" customHeight="1" x14ac:dyDescent="0.25">
      <c r="A68" s="35">
        <v>66</v>
      </c>
      <c r="B68" s="36" t="s">
        <v>52</v>
      </c>
      <c r="C68" s="36" t="s">
        <v>26</v>
      </c>
      <c r="D68" s="37" t="s">
        <v>116</v>
      </c>
      <c r="E68" s="37" t="s">
        <v>137</v>
      </c>
      <c r="F68" s="43" t="s">
        <v>219</v>
      </c>
      <c r="G68" s="43" t="s">
        <v>217</v>
      </c>
      <c r="H68" s="43">
        <f t="shared" si="2"/>
        <v>4</v>
      </c>
      <c r="I68" s="43" t="s">
        <v>10</v>
      </c>
      <c r="J68" s="36" t="s">
        <v>280</v>
      </c>
      <c r="K68" s="38" t="s">
        <v>364</v>
      </c>
      <c r="L68" s="36">
        <v>303740891</v>
      </c>
      <c r="M68" s="36">
        <v>45</v>
      </c>
      <c r="N68" s="36">
        <v>34524.99</v>
      </c>
      <c r="O68" s="36">
        <v>29346.240000000002</v>
      </c>
      <c r="P68" s="36">
        <v>0</v>
      </c>
      <c r="Q68" s="36">
        <v>5178.75</v>
      </c>
      <c r="R68" s="36">
        <v>0</v>
      </c>
      <c r="S68" s="36">
        <v>0</v>
      </c>
      <c r="T68" s="36">
        <v>0</v>
      </c>
      <c r="U68" s="43" t="s">
        <v>11</v>
      </c>
      <c r="V68" s="37" t="s">
        <v>439</v>
      </c>
    </row>
    <row r="69" spans="1:22" s="29" customFormat="1" ht="24.95" customHeight="1" x14ac:dyDescent="0.25">
      <c r="A69" s="35">
        <v>67</v>
      </c>
      <c r="B69" s="36" t="s">
        <v>35</v>
      </c>
      <c r="C69" s="36" t="s">
        <v>26</v>
      </c>
      <c r="D69" s="37" t="s">
        <v>26</v>
      </c>
      <c r="E69" s="37" t="s">
        <v>120</v>
      </c>
      <c r="F69" s="43" t="s">
        <v>204</v>
      </c>
      <c r="G69" s="43" t="s">
        <v>205</v>
      </c>
      <c r="H69" s="43">
        <f t="shared" si="2"/>
        <v>2</v>
      </c>
      <c r="I69" s="43" t="s">
        <v>10</v>
      </c>
      <c r="J69" s="36" t="s">
        <v>263</v>
      </c>
      <c r="K69" s="38" t="s">
        <v>347</v>
      </c>
      <c r="L69" s="36">
        <v>305608059</v>
      </c>
      <c r="M69" s="36">
        <v>44</v>
      </c>
      <c r="N69" s="36">
        <v>4790.07</v>
      </c>
      <c r="O69" s="36">
        <v>4311.0600000000004</v>
      </c>
      <c r="P69" s="36">
        <v>0</v>
      </c>
      <c r="Q69" s="36">
        <v>479.01</v>
      </c>
      <c r="R69" s="36">
        <v>4790.07</v>
      </c>
      <c r="S69" s="36">
        <v>4311.0600000000004</v>
      </c>
      <c r="T69" s="36">
        <v>479.01</v>
      </c>
      <c r="U69" s="43" t="s">
        <v>11</v>
      </c>
      <c r="V69" s="37" t="s">
        <v>429</v>
      </c>
    </row>
    <row r="70" spans="1:22" s="29" customFormat="1" ht="24.95" customHeight="1" x14ac:dyDescent="0.25">
      <c r="A70" s="35">
        <v>68</v>
      </c>
      <c r="B70" s="36" t="s">
        <v>86</v>
      </c>
      <c r="C70" s="36" t="s">
        <v>26</v>
      </c>
      <c r="D70" s="37" t="s">
        <v>26</v>
      </c>
      <c r="E70" s="37" t="s">
        <v>171</v>
      </c>
      <c r="F70" s="43" t="s">
        <v>204</v>
      </c>
      <c r="G70" s="43" t="s">
        <v>239</v>
      </c>
      <c r="H70" s="43">
        <f t="shared" si="2"/>
        <v>23</v>
      </c>
      <c r="I70" s="43" t="s">
        <v>10</v>
      </c>
      <c r="J70" s="36" t="s">
        <v>314</v>
      </c>
      <c r="K70" s="38" t="s">
        <v>398</v>
      </c>
      <c r="L70" s="36">
        <v>304204081</v>
      </c>
      <c r="M70" s="36">
        <v>42</v>
      </c>
      <c r="N70" s="36">
        <v>58497.11</v>
      </c>
      <c r="O70" s="36">
        <v>52647.4</v>
      </c>
      <c r="P70" s="36">
        <v>0</v>
      </c>
      <c r="Q70" s="36">
        <v>5849.71</v>
      </c>
      <c r="R70" s="36">
        <v>18716.759999999998</v>
      </c>
      <c r="S70" s="36">
        <v>16845.09</v>
      </c>
      <c r="T70" s="36">
        <v>1871.67</v>
      </c>
      <c r="U70" s="43" t="s">
        <v>11</v>
      </c>
      <c r="V70" s="37" t="s">
        <v>449</v>
      </c>
    </row>
    <row r="71" spans="1:22" s="29" customFormat="1" ht="24.95" customHeight="1" x14ac:dyDescent="0.25">
      <c r="A71" s="35">
        <v>69</v>
      </c>
      <c r="B71" s="36" t="s">
        <v>94</v>
      </c>
      <c r="C71" s="36" t="s">
        <v>26</v>
      </c>
      <c r="D71" s="37" t="s">
        <v>26</v>
      </c>
      <c r="E71" s="37" t="s">
        <v>179</v>
      </c>
      <c r="F71" s="43" t="s">
        <v>28</v>
      </c>
      <c r="G71" s="43" t="s">
        <v>217</v>
      </c>
      <c r="H71" s="43">
        <f t="shared" si="2"/>
        <v>2</v>
      </c>
      <c r="I71" s="43" t="s">
        <v>10</v>
      </c>
      <c r="J71" s="36" t="s">
        <v>322</v>
      </c>
      <c r="K71" s="38" t="s">
        <v>406</v>
      </c>
      <c r="L71" s="36">
        <v>304523556</v>
      </c>
      <c r="M71" s="36">
        <v>42</v>
      </c>
      <c r="N71" s="36">
        <v>7665.9</v>
      </c>
      <c r="O71" s="36">
        <v>6516.02</v>
      </c>
      <c r="P71" s="36">
        <v>940</v>
      </c>
      <c r="Q71" s="36">
        <v>1149.8800000000001</v>
      </c>
      <c r="R71" s="36">
        <v>4946.78</v>
      </c>
      <c r="S71" s="36">
        <v>4204.76</v>
      </c>
      <c r="T71" s="36">
        <v>742.02</v>
      </c>
      <c r="U71" s="43" t="s">
        <v>11</v>
      </c>
      <c r="V71" s="37" t="s">
        <v>429</v>
      </c>
    </row>
    <row r="72" spans="1:22" s="29" customFormat="1" ht="24.95" customHeight="1" x14ac:dyDescent="0.25">
      <c r="A72" s="35">
        <v>70</v>
      </c>
      <c r="B72" s="36" t="s">
        <v>109</v>
      </c>
      <c r="C72" s="36" t="s">
        <v>26</v>
      </c>
      <c r="D72" s="37" t="s">
        <v>26</v>
      </c>
      <c r="E72" s="37" t="s">
        <v>194</v>
      </c>
      <c r="F72" s="43" t="s">
        <v>219</v>
      </c>
      <c r="G72" s="43" t="s">
        <v>217</v>
      </c>
      <c r="H72" s="43">
        <f t="shared" si="2"/>
        <v>4</v>
      </c>
      <c r="I72" s="43" t="s">
        <v>10</v>
      </c>
      <c r="J72" s="36" t="s">
        <v>337</v>
      </c>
      <c r="K72" s="38" t="s">
        <v>421</v>
      </c>
      <c r="L72" s="36">
        <v>303393946</v>
      </c>
      <c r="M72" s="36">
        <v>35</v>
      </c>
      <c r="N72" s="36">
        <v>9247.36</v>
      </c>
      <c r="O72" s="36">
        <v>8322.6299999999992</v>
      </c>
      <c r="P72" s="36">
        <v>0</v>
      </c>
      <c r="Q72" s="36">
        <v>924.73</v>
      </c>
      <c r="R72" s="36">
        <v>9247.36</v>
      </c>
      <c r="S72" s="36">
        <v>8322.6299999999992</v>
      </c>
      <c r="T72" s="36">
        <v>924.73</v>
      </c>
      <c r="U72" s="43" t="s">
        <v>11</v>
      </c>
      <c r="V72" s="37" t="s">
        <v>449</v>
      </c>
    </row>
    <row r="73" spans="1:22" s="29" customFormat="1" ht="24.95" customHeight="1" x14ac:dyDescent="0.25">
      <c r="A73" s="35">
        <v>71</v>
      </c>
      <c r="B73" s="36" t="s">
        <v>32</v>
      </c>
      <c r="C73" s="36" t="s">
        <v>26</v>
      </c>
      <c r="D73" s="36" t="s">
        <v>26</v>
      </c>
      <c r="E73" s="37" t="s">
        <v>117</v>
      </c>
      <c r="F73" s="43" t="s">
        <v>28</v>
      </c>
      <c r="G73" s="43" t="s">
        <v>22</v>
      </c>
      <c r="H73" s="43">
        <f t="shared" si="2"/>
        <v>11</v>
      </c>
      <c r="I73" s="43" t="s">
        <v>10</v>
      </c>
      <c r="J73" s="36" t="s">
        <v>260</v>
      </c>
      <c r="K73" s="38" t="s">
        <v>344</v>
      </c>
      <c r="L73" s="36">
        <v>193192930</v>
      </c>
      <c r="M73" s="36">
        <v>0</v>
      </c>
      <c r="N73" s="36">
        <v>11679.88</v>
      </c>
      <c r="O73" s="36">
        <v>10511.9</v>
      </c>
      <c r="P73" s="36">
        <v>0</v>
      </c>
      <c r="Q73" s="36">
        <v>1167.98</v>
      </c>
      <c r="R73" s="36">
        <v>11679.88</v>
      </c>
      <c r="S73" s="36">
        <v>10511.9</v>
      </c>
      <c r="T73" s="36">
        <v>1167.98</v>
      </c>
      <c r="U73" s="43" t="s">
        <v>11</v>
      </c>
      <c r="V73" s="37" t="s">
        <v>455</v>
      </c>
    </row>
    <row r="74" spans="1:22" s="29" customFormat="1" ht="24.95" customHeight="1" x14ac:dyDescent="0.25">
      <c r="A74" s="35">
        <v>72</v>
      </c>
      <c r="B74" s="36" t="s">
        <v>45</v>
      </c>
      <c r="C74" s="36" t="s">
        <v>26</v>
      </c>
      <c r="D74" s="36" t="s">
        <v>26</v>
      </c>
      <c r="E74" s="37" t="s">
        <v>130</v>
      </c>
      <c r="F74" s="43" t="s">
        <v>208</v>
      </c>
      <c r="G74" s="43" t="s">
        <v>205</v>
      </c>
      <c r="H74" s="43">
        <f t="shared" si="2"/>
        <v>5</v>
      </c>
      <c r="I74" s="43" t="s">
        <v>10</v>
      </c>
      <c r="J74" s="36" t="s">
        <v>273</v>
      </c>
      <c r="K74" s="38" t="s">
        <v>357</v>
      </c>
      <c r="L74" s="36">
        <v>191978767</v>
      </c>
      <c r="M74" s="36">
        <v>0</v>
      </c>
      <c r="N74" s="36">
        <v>38254.199999999997</v>
      </c>
      <c r="O74" s="36">
        <v>34428.78</v>
      </c>
      <c r="P74" s="36">
        <v>0</v>
      </c>
      <c r="Q74" s="36">
        <v>3825.42</v>
      </c>
      <c r="R74" s="36">
        <v>38254.199999999997</v>
      </c>
      <c r="S74" s="36">
        <v>34428.78</v>
      </c>
      <c r="T74" s="36">
        <v>3825.42</v>
      </c>
      <c r="U74" s="43" t="s">
        <v>11</v>
      </c>
      <c r="V74" s="37" t="s">
        <v>455</v>
      </c>
    </row>
    <row r="75" spans="1:22" s="29" customFormat="1" ht="24.95" customHeight="1" x14ac:dyDescent="0.25">
      <c r="A75" s="35">
        <v>73</v>
      </c>
      <c r="B75" s="36" t="s">
        <v>56</v>
      </c>
      <c r="C75" s="36" t="s">
        <v>26</v>
      </c>
      <c r="D75" s="36" t="s">
        <v>26</v>
      </c>
      <c r="E75" s="37" t="s">
        <v>141</v>
      </c>
      <c r="F75" s="43" t="s">
        <v>28</v>
      </c>
      <c r="G75" s="43" t="s">
        <v>22</v>
      </c>
      <c r="H75" s="43">
        <f t="shared" si="2"/>
        <v>11</v>
      </c>
      <c r="I75" s="43" t="s">
        <v>10</v>
      </c>
      <c r="J75" s="36" t="s">
        <v>284</v>
      </c>
      <c r="K75" s="38" t="s">
        <v>368</v>
      </c>
      <c r="L75" s="36">
        <v>302482406</v>
      </c>
      <c r="M75" s="36">
        <v>0</v>
      </c>
      <c r="N75" s="36">
        <v>18401.099999999999</v>
      </c>
      <c r="O75" s="36">
        <v>16560.990000000002</v>
      </c>
      <c r="P75" s="36">
        <v>1800</v>
      </c>
      <c r="Q75" s="36">
        <v>1840.11</v>
      </c>
      <c r="R75" s="36">
        <v>18401.099999999999</v>
      </c>
      <c r="S75" s="36">
        <v>16560.990000000002</v>
      </c>
      <c r="T75" s="36">
        <v>1840.11</v>
      </c>
      <c r="U75" s="43" t="s">
        <v>11</v>
      </c>
      <c r="V75" s="37" t="s">
        <v>455</v>
      </c>
    </row>
    <row r="76" spans="1:22" s="29" customFormat="1" ht="24.95" customHeight="1" x14ac:dyDescent="0.25">
      <c r="A76" s="35">
        <v>74</v>
      </c>
      <c r="B76" s="36" t="s">
        <v>58</v>
      </c>
      <c r="C76" s="36" t="s">
        <v>26</v>
      </c>
      <c r="D76" s="36" t="s">
        <v>26</v>
      </c>
      <c r="E76" s="37" t="s">
        <v>143</v>
      </c>
      <c r="F76" s="43" t="s">
        <v>208</v>
      </c>
      <c r="G76" s="43" t="s">
        <v>205</v>
      </c>
      <c r="H76" s="43">
        <f t="shared" si="2"/>
        <v>5</v>
      </c>
      <c r="I76" s="43" t="s">
        <v>10</v>
      </c>
      <c r="J76" s="36" t="s">
        <v>286</v>
      </c>
      <c r="K76" s="38" t="s">
        <v>370</v>
      </c>
      <c r="L76" s="36">
        <v>302756540</v>
      </c>
      <c r="M76" s="36">
        <v>0</v>
      </c>
      <c r="N76" s="36">
        <v>32640</v>
      </c>
      <c r="O76" s="36">
        <v>29376</v>
      </c>
      <c r="P76" s="36">
        <v>0</v>
      </c>
      <c r="Q76" s="36">
        <v>3264</v>
      </c>
      <c r="R76" s="36">
        <v>32640</v>
      </c>
      <c r="S76" s="36">
        <v>29376</v>
      </c>
      <c r="T76" s="36">
        <v>3264</v>
      </c>
      <c r="U76" s="43" t="s">
        <v>11</v>
      </c>
      <c r="V76" s="37" t="s">
        <v>455</v>
      </c>
    </row>
    <row r="77" spans="1:22" s="42" customFormat="1" ht="24.95" customHeight="1" x14ac:dyDescent="0.25">
      <c r="A77" s="35">
        <v>75</v>
      </c>
      <c r="B77" s="39" t="s">
        <v>61</v>
      </c>
      <c r="C77" s="39" t="s">
        <v>26</v>
      </c>
      <c r="D77" s="40" t="s">
        <v>26</v>
      </c>
      <c r="E77" s="40" t="s">
        <v>146</v>
      </c>
      <c r="F77" s="46">
        <v>44562</v>
      </c>
      <c r="G77" s="46">
        <v>44926</v>
      </c>
      <c r="H77" s="44">
        <f t="shared" si="2"/>
        <v>11</v>
      </c>
      <c r="I77" s="44" t="s">
        <v>10</v>
      </c>
      <c r="J77" s="39" t="s">
        <v>289</v>
      </c>
      <c r="K77" s="41" t="s">
        <v>373</v>
      </c>
      <c r="L77" s="39">
        <v>303284523</v>
      </c>
      <c r="M77" s="39">
        <v>0</v>
      </c>
      <c r="N77" s="39">
        <v>46881.08</v>
      </c>
      <c r="O77" s="39">
        <v>35160.81</v>
      </c>
      <c r="P77" s="39">
        <v>9750</v>
      </c>
      <c r="Q77" s="39">
        <v>11720.27</v>
      </c>
      <c r="R77" s="39">
        <v>46881.08</v>
      </c>
      <c r="S77" s="39">
        <v>35160.81</v>
      </c>
      <c r="T77" s="39">
        <v>11720.27</v>
      </c>
      <c r="U77" s="44" t="s">
        <v>11</v>
      </c>
      <c r="V77" s="40" t="s">
        <v>455</v>
      </c>
    </row>
    <row r="78" spans="1:22" s="29" customFormat="1" ht="24.95" customHeight="1" x14ac:dyDescent="0.25">
      <c r="A78" s="35">
        <v>76</v>
      </c>
      <c r="B78" s="36" t="s">
        <v>64</v>
      </c>
      <c r="C78" s="36" t="s">
        <v>26</v>
      </c>
      <c r="D78" s="37" t="s">
        <v>26</v>
      </c>
      <c r="E78" s="37" t="s">
        <v>149</v>
      </c>
      <c r="F78" s="43" t="s">
        <v>217</v>
      </c>
      <c r="G78" s="43" t="s">
        <v>22</v>
      </c>
      <c r="H78" s="43">
        <f t="shared" si="2"/>
        <v>9</v>
      </c>
      <c r="I78" s="43" t="s">
        <v>10</v>
      </c>
      <c r="J78" s="36" t="s">
        <v>292</v>
      </c>
      <c r="K78" s="38" t="s">
        <v>376</v>
      </c>
      <c r="L78" s="36">
        <v>303342357</v>
      </c>
      <c r="M78" s="36">
        <v>0</v>
      </c>
      <c r="N78" s="36">
        <v>42544.02</v>
      </c>
      <c r="O78" s="36">
        <v>38289.620000000003</v>
      </c>
      <c r="P78" s="36">
        <v>0</v>
      </c>
      <c r="Q78" s="36">
        <v>4254.3999999999996</v>
      </c>
      <c r="R78" s="36">
        <v>42544.02</v>
      </c>
      <c r="S78" s="36">
        <v>38289.620000000003</v>
      </c>
      <c r="T78" s="36">
        <v>4254.3999999999996</v>
      </c>
      <c r="U78" s="43" t="s">
        <v>11</v>
      </c>
      <c r="V78" s="37" t="s">
        <v>455</v>
      </c>
    </row>
    <row r="79" spans="1:22" s="29" customFormat="1" ht="24.95" customHeight="1" x14ac:dyDescent="0.25">
      <c r="A79" s="35">
        <v>77</v>
      </c>
      <c r="B79" s="36" t="s">
        <v>69</v>
      </c>
      <c r="C79" s="36" t="s">
        <v>26</v>
      </c>
      <c r="D79" s="37" t="s">
        <v>26</v>
      </c>
      <c r="E79" s="37" t="s">
        <v>154</v>
      </c>
      <c r="F79" s="43" t="s">
        <v>233</v>
      </c>
      <c r="G79" s="43" t="s">
        <v>210</v>
      </c>
      <c r="H79" s="43">
        <f t="shared" si="2"/>
        <v>3</v>
      </c>
      <c r="I79" s="43" t="s">
        <v>10</v>
      </c>
      <c r="J79" s="36" t="s">
        <v>297</v>
      </c>
      <c r="K79" s="38" t="s">
        <v>381</v>
      </c>
      <c r="L79" s="36">
        <v>166055226</v>
      </c>
      <c r="M79" s="36">
        <v>0</v>
      </c>
      <c r="N79" s="36">
        <v>5788.17</v>
      </c>
      <c r="O79" s="36">
        <v>5209.3599999999997</v>
      </c>
      <c r="P79" s="36">
        <v>560</v>
      </c>
      <c r="Q79" s="36">
        <v>578.80999999999995</v>
      </c>
      <c r="R79" s="36">
        <v>5788.17</v>
      </c>
      <c r="S79" s="36">
        <v>5209.3599999999997</v>
      </c>
      <c r="T79" s="36">
        <v>578.80999999999995</v>
      </c>
      <c r="U79" s="43" t="s">
        <v>11</v>
      </c>
      <c r="V79" s="37" t="s">
        <v>455</v>
      </c>
    </row>
    <row r="80" spans="1:22" s="29" customFormat="1" ht="24.95" customHeight="1" x14ac:dyDescent="0.25">
      <c r="A80" s="35">
        <v>78</v>
      </c>
      <c r="B80" s="36" t="s">
        <v>70</v>
      </c>
      <c r="C80" s="36" t="s">
        <v>26</v>
      </c>
      <c r="D80" s="36" t="s">
        <v>26</v>
      </c>
      <c r="E80" s="37" t="s">
        <v>155</v>
      </c>
      <c r="F80" s="43" t="s">
        <v>208</v>
      </c>
      <c r="G80" s="43" t="s">
        <v>205</v>
      </c>
      <c r="H80" s="43">
        <f t="shared" si="2"/>
        <v>5</v>
      </c>
      <c r="I80" s="43" t="s">
        <v>10</v>
      </c>
      <c r="J80" s="36" t="s">
        <v>298</v>
      </c>
      <c r="K80" s="38" t="s">
        <v>382</v>
      </c>
      <c r="L80" s="36">
        <v>302599053</v>
      </c>
      <c r="M80" s="36">
        <v>0</v>
      </c>
      <c r="N80" s="36">
        <v>19500</v>
      </c>
      <c r="O80" s="36">
        <v>17550</v>
      </c>
      <c r="P80" s="36">
        <v>0</v>
      </c>
      <c r="Q80" s="36">
        <v>1950</v>
      </c>
      <c r="R80" s="36">
        <v>19500</v>
      </c>
      <c r="S80" s="36">
        <v>17550</v>
      </c>
      <c r="T80" s="36">
        <v>1950</v>
      </c>
      <c r="U80" s="43" t="s">
        <v>11</v>
      </c>
      <c r="V80" s="37" t="s">
        <v>455</v>
      </c>
    </row>
    <row r="81" spans="1:22" s="29" customFormat="1" ht="24.95" customHeight="1" x14ac:dyDescent="0.25">
      <c r="A81" s="35">
        <v>79</v>
      </c>
      <c r="B81" s="36" t="s">
        <v>87</v>
      </c>
      <c r="C81" s="36" t="s">
        <v>26</v>
      </c>
      <c r="D81" s="37" t="s">
        <v>23</v>
      </c>
      <c r="E81" s="37" t="s">
        <v>172</v>
      </c>
      <c r="F81" s="43" t="s">
        <v>240</v>
      </c>
      <c r="G81" s="43" t="s">
        <v>241</v>
      </c>
      <c r="H81" s="43">
        <f t="shared" ref="H81:H112" si="3">+(YEAR(G81)-YEAR(F81))*12+MONTH(G81)-MONTH(F81)</f>
        <v>3</v>
      </c>
      <c r="I81" s="43" t="s">
        <v>10</v>
      </c>
      <c r="J81" s="36" t="s">
        <v>315</v>
      </c>
      <c r="K81" s="38" t="s">
        <v>399</v>
      </c>
      <c r="L81" s="36">
        <v>303951358</v>
      </c>
      <c r="M81" s="36">
        <v>0</v>
      </c>
      <c r="N81" s="36">
        <v>84327.83</v>
      </c>
      <c r="O81" s="36">
        <v>75895.05</v>
      </c>
      <c r="P81" s="36">
        <v>3000</v>
      </c>
      <c r="Q81" s="36">
        <v>8432.7800000000007</v>
      </c>
      <c r="R81" s="36">
        <v>84327.83</v>
      </c>
      <c r="S81" s="36">
        <v>75895.05</v>
      </c>
      <c r="T81" s="36">
        <v>8432.7800000000007</v>
      </c>
      <c r="U81" s="43" t="s">
        <v>11</v>
      </c>
      <c r="V81" s="37" t="s">
        <v>455</v>
      </c>
    </row>
    <row r="82" spans="1:22" s="29" customFormat="1" ht="24.95" customHeight="1" x14ac:dyDescent="0.25">
      <c r="A82" s="35">
        <v>80</v>
      </c>
      <c r="B82" s="36" t="s">
        <v>91</v>
      </c>
      <c r="C82" s="36" t="s">
        <v>26</v>
      </c>
      <c r="D82" s="37" t="s">
        <v>26</v>
      </c>
      <c r="E82" s="37" t="s">
        <v>176</v>
      </c>
      <c r="F82" s="43" t="s">
        <v>221</v>
      </c>
      <c r="G82" s="43" t="s">
        <v>244</v>
      </c>
      <c r="H82" s="43">
        <f t="shared" si="3"/>
        <v>12</v>
      </c>
      <c r="I82" s="43" t="s">
        <v>10</v>
      </c>
      <c r="J82" s="36" t="s">
        <v>319</v>
      </c>
      <c r="K82" s="38" t="s">
        <v>403</v>
      </c>
      <c r="L82" s="36">
        <v>303063877</v>
      </c>
      <c r="M82" s="36">
        <v>0</v>
      </c>
      <c r="N82" s="36">
        <v>89929.77</v>
      </c>
      <c r="O82" s="36">
        <v>80936.789999999994</v>
      </c>
      <c r="P82" s="36">
        <v>8910</v>
      </c>
      <c r="Q82" s="36">
        <v>8992.98</v>
      </c>
      <c r="R82" s="36">
        <v>89929.77</v>
      </c>
      <c r="S82" s="36">
        <v>80936.789999999994</v>
      </c>
      <c r="T82" s="36">
        <v>8992.98</v>
      </c>
      <c r="U82" s="43" t="s">
        <v>11</v>
      </c>
      <c r="V82" s="37" t="s">
        <v>455</v>
      </c>
    </row>
    <row r="83" spans="1:22" s="29" customFormat="1" ht="24.95" customHeight="1" x14ac:dyDescent="0.25">
      <c r="A83" s="35">
        <v>81</v>
      </c>
      <c r="B83" s="36" t="s">
        <v>95</v>
      </c>
      <c r="C83" s="36" t="s">
        <v>26</v>
      </c>
      <c r="D83" s="36" t="s">
        <v>26</v>
      </c>
      <c r="E83" s="37" t="s">
        <v>180</v>
      </c>
      <c r="F83" s="43" t="s">
        <v>211</v>
      </c>
      <c r="G83" s="43" t="s">
        <v>246</v>
      </c>
      <c r="H83" s="43">
        <f t="shared" si="3"/>
        <v>35</v>
      </c>
      <c r="I83" s="43" t="s">
        <v>10</v>
      </c>
      <c r="J83" s="36" t="s">
        <v>323</v>
      </c>
      <c r="K83" s="38" t="s">
        <v>407</v>
      </c>
      <c r="L83" s="36">
        <v>300018777</v>
      </c>
      <c r="M83" s="36">
        <v>0</v>
      </c>
      <c r="N83" s="36">
        <v>35558.22</v>
      </c>
      <c r="O83" s="36">
        <v>32002.400000000001</v>
      </c>
      <c r="P83" s="36">
        <v>0</v>
      </c>
      <c r="Q83" s="36">
        <v>3555.82</v>
      </c>
      <c r="R83" s="36">
        <v>35558.22</v>
      </c>
      <c r="S83" s="36">
        <v>32002.400000000001</v>
      </c>
      <c r="T83" s="36">
        <v>3555.82</v>
      </c>
      <c r="U83" s="43" t="s">
        <v>11</v>
      </c>
      <c r="V83" s="37" t="s">
        <v>455</v>
      </c>
    </row>
    <row r="84" spans="1:22" s="29" customFormat="1" ht="24.95" customHeight="1" x14ac:dyDescent="0.25">
      <c r="A84" s="35">
        <v>82</v>
      </c>
      <c r="B84" s="36" t="s">
        <v>99</v>
      </c>
      <c r="C84" s="36" t="s">
        <v>26</v>
      </c>
      <c r="D84" s="36" t="s">
        <v>26</v>
      </c>
      <c r="E84" s="37" t="s">
        <v>184</v>
      </c>
      <c r="F84" s="43" t="s">
        <v>204</v>
      </c>
      <c r="G84" s="43" t="s">
        <v>218</v>
      </c>
      <c r="H84" s="43">
        <f t="shared" si="3"/>
        <v>27</v>
      </c>
      <c r="I84" s="43" t="s">
        <v>10</v>
      </c>
      <c r="J84" s="36" t="s">
        <v>327</v>
      </c>
      <c r="K84" s="38" t="s">
        <v>411</v>
      </c>
      <c r="L84" s="36">
        <v>302716026</v>
      </c>
      <c r="M84" s="36">
        <v>0</v>
      </c>
      <c r="N84" s="36">
        <v>58411.56</v>
      </c>
      <c r="O84" s="36">
        <v>52570.400000000001</v>
      </c>
      <c r="P84" s="36">
        <v>0</v>
      </c>
      <c r="Q84" s="36">
        <v>5841.16</v>
      </c>
      <c r="R84" s="36">
        <v>58411.56</v>
      </c>
      <c r="S84" s="36">
        <v>52570.400000000001</v>
      </c>
      <c r="T84" s="36">
        <v>5841.16</v>
      </c>
      <c r="U84" s="43" t="s">
        <v>11</v>
      </c>
      <c r="V84" s="37" t="s">
        <v>455</v>
      </c>
    </row>
    <row r="85" spans="1:22" s="29" customFormat="1" ht="24.95" customHeight="1" x14ac:dyDescent="0.25">
      <c r="A85" s="35">
        <v>83</v>
      </c>
      <c r="B85" s="36" t="s">
        <v>100</v>
      </c>
      <c r="C85" s="36" t="s">
        <v>26</v>
      </c>
      <c r="D85" s="37" t="s">
        <v>26</v>
      </c>
      <c r="E85" s="37" t="s">
        <v>185</v>
      </c>
      <c r="F85" s="43" t="s">
        <v>28</v>
      </c>
      <c r="G85" s="43" t="s">
        <v>217</v>
      </c>
      <c r="H85" s="43">
        <f t="shared" si="3"/>
        <v>2</v>
      </c>
      <c r="I85" s="43" t="s">
        <v>10</v>
      </c>
      <c r="J85" s="36" t="s">
        <v>328</v>
      </c>
      <c r="K85" s="38" t="s">
        <v>412</v>
      </c>
      <c r="L85" s="36">
        <v>124863952</v>
      </c>
      <c r="M85" s="36">
        <v>0</v>
      </c>
      <c r="N85" s="36">
        <v>23565.97</v>
      </c>
      <c r="O85" s="36">
        <v>16496.18</v>
      </c>
      <c r="P85" s="36">
        <v>6300</v>
      </c>
      <c r="Q85" s="36">
        <v>7069.79</v>
      </c>
      <c r="R85" s="36">
        <v>23565.97</v>
      </c>
      <c r="S85" s="36">
        <v>16496.18</v>
      </c>
      <c r="T85" s="36">
        <v>7069.79</v>
      </c>
      <c r="U85" s="43" t="s">
        <v>11</v>
      </c>
      <c r="V85" s="37" t="s">
        <v>455</v>
      </c>
    </row>
    <row r="86" spans="1:22" s="29" customFormat="1" ht="24.95" customHeight="1" x14ac:dyDescent="0.25">
      <c r="A86" s="35">
        <v>84</v>
      </c>
      <c r="B86" s="36" t="s">
        <v>115</v>
      </c>
      <c r="C86" s="36" t="s">
        <v>26</v>
      </c>
      <c r="D86" s="36" t="s">
        <v>26</v>
      </c>
      <c r="E86" s="37" t="s">
        <v>200</v>
      </c>
      <c r="F86" s="43" t="s">
        <v>208</v>
      </c>
      <c r="G86" s="43" t="s">
        <v>253</v>
      </c>
      <c r="H86" s="43">
        <f t="shared" si="3"/>
        <v>6</v>
      </c>
      <c r="I86" s="43" t="s">
        <v>10</v>
      </c>
      <c r="J86" s="36" t="s">
        <v>343</v>
      </c>
      <c r="K86" s="38" t="s">
        <v>427</v>
      </c>
      <c r="L86" s="36">
        <v>302433658</v>
      </c>
      <c r="M86" s="36">
        <v>0</v>
      </c>
      <c r="N86" s="36">
        <v>15127.17</v>
      </c>
      <c r="O86" s="36">
        <v>13614.45</v>
      </c>
      <c r="P86" s="36">
        <v>0</v>
      </c>
      <c r="Q86" s="36">
        <v>1512.72</v>
      </c>
      <c r="R86" s="36">
        <v>15127.17</v>
      </c>
      <c r="S86" s="36">
        <v>13614.45</v>
      </c>
      <c r="T86" s="36">
        <v>1512.72</v>
      </c>
      <c r="U86" s="43" t="s">
        <v>11</v>
      </c>
      <c r="V86" s="37" t="s">
        <v>455</v>
      </c>
    </row>
  </sheetData>
  <sheetProtection formatCells="0" formatColumns="0" formatRows="0" insertColumns="0" insertRows="0" insertHyperlinks="0" deleteColumns="0" deleteRows="0" sort="0" autoFilter="0" pivotTables="0"/>
  <autoFilter ref="A2:V86" xr:uid="{4FD88C75-AF17-4423-862B-20D8D53AF314}">
    <sortState xmlns:xlrd2="http://schemas.microsoft.com/office/spreadsheetml/2017/richdata2" ref="A3:V86">
      <sortCondition descending="1" ref="M2:M86"/>
    </sortState>
  </autoFilter>
  <mergeCells count="1">
    <mergeCell ref="T1:V1"/>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3B7C6F2113C0449BC504397C081C1A8" ma:contentTypeVersion="2" ma:contentTypeDescription="Create a new document." ma:contentTypeScope="" ma:versionID="50fce6025c7b3c01a094f8f2fbf8059d">
  <xsd:schema xmlns:xsd="http://www.w3.org/2001/XMLSchema" xmlns:xs="http://www.w3.org/2001/XMLSchema" xmlns:p="http://schemas.microsoft.com/office/2006/metadata/properties" xmlns:ns2="2795449a-7033-4728-a9de-a12320f28598" targetNamespace="http://schemas.microsoft.com/office/2006/metadata/properties" ma:root="true" ma:fieldsID="0d1d8f201f8cfc20c6bbf850b2cdbcb1" ns2:_="">
    <xsd:import namespace="2795449a-7033-4728-a9de-a12320f28598"/>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795449a-7033-4728-a9de-a12320f2859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E14B13B-1EBC-42B6-948E-F22532845152}">
  <ds:schemaRefs>
    <ds:schemaRef ds:uri="http://schemas.microsoft.com/sharepoint/v3/contenttype/forms"/>
  </ds:schemaRefs>
</ds:datastoreItem>
</file>

<file path=customXml/itemProps2.xml><?xml version="1.0" encoding="utf-8"?>
<ds:datastoreItem xmlns:ds="http://schemas.openxmlformats.org/officeDocument/2006/customXml" ds:itemID="{3D499450-D4FF-47C9-93AA-AEA019FF8EB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795449a-7033-4728-a9de-a12320f2859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64512F1-3037-44B2-BC51-E5D915E4AE2D}">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Darbalapiai</vt:lpstr>
      </vt:variant>
      <vt:variant>
        <vt:i4>2</vt:i4>
      </vt:variant>
    </vt:vector>
  </HeadingPairs>
  <TitlesOfParts>
    <vt:vector size="2" baseType="lpstr">
      <vt:lpstr>1 priedas</vt:lpstr>
      <vt:lpstr>2 priedas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Žana Orlova</dc:creator>
  <cp:lastModifiedBy>Edgaras Žilinskas</cp:lastModifiedBy>
  <dcterms:created xsi:type="dcterms:W3CDTF">2021-03-05T10:49:17Z</dcterms:created>
  <dcterms:modified xsi:type="dcterms:W3CDTF">2022-03-15T12:02:45Z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0x01010063B7C6F2113C0449BC504397C081C1A8</vt:lpwstr>
  </property>
</Properties>
</file>